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<sst xmlns="http://schemas.openxmlformats.org/spreadsheetml/2006/main" count="140" uniqueCount="138">
  <si>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</si>
  <si>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</si>
  <si>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</si>
  <si>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</si>
  <si>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</si>
  <si>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</si>
  <si>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</si>
  <si>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</si>
  <si>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</si>
  <si>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</si>
  <si>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</si>
  <si>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</si>
  <si>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</si>
  <si>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</si>
  <si>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</si>
  <si>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</si>
  <si>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</si>
  <si>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</si>
  <si>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</si>
  <si>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</si>
  <si>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</si>
  <si>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</si>
  <si>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</si>
  <si>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</si>
  <si>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</si>
  <si>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</si>
  <si>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</si>
  <si>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</si>
  <si>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</si>
  <si>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</si>
  <si>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</si>
  <si>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</si>
  <si>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</si>
  <si>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</si>
  <si>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</si>
  <si>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</si>
  <si>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</si>
  <si>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</si>
  <si>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</si>
  <si>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</si>
  <si>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</si>
  <si>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</si>
  <si>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</si>
  <si>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</si>
  <si>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</si>
  <si>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</si>
  <si>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</si>
  <si>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</si>
  <si>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</si>
  <si>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</si>
  <si>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</si>
  <si>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</si>
  <si>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</si>
  <si>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</si>
  <si>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</si>
  <si>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</si>
  <si>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</si>
  <si>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</si>
  <si>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</si>
  <si>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</si>
  <si>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</si>
  <si>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</si>
  <si>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</si>
  <si>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</si>
  <si>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</si>
  <si>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</si>
  <si>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</si>
  <si>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</si>
  <si>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</si>
  <si>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</si>
  <si>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</si>
  <si>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</si>
  <si>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</si>
  <si>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</si>
  <si>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</si>
  <si>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</si>
  <si>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</si>
  <si>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</si>
  <si>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</si>
  <si>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</si>
  <si>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</si>
  <si>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</si>
  <si>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</si>
  <si>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</si>
  <si>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</si>
  <si>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</si>
  <si>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</si>
  <si>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</si>
  <si>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</si>
  <si>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</si>
  <si>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</si>
  <si>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</si>
  <si>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</si>
  <si>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</si>
  <si>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</si>
  <si>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</si>
  <si>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</si>
  <si>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</si>
  <si>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</si>
  <si>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</si>
  <si>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</si>
  <si>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</si>
  <si>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</si>
  <si>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</si>
  <si>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</si>
  <si>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</si>
  <si>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</si>
  <si>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</si>
  <si>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</si>
  <si>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</si>
  <si>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</si>
  <si>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</si>
  <si>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</si>
  <si>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</si>
  <si>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</si>
  <si>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</si>
  <si>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</si>
  <si>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</si>
  <si>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</si>
  <si>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</si>
  <si>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</si>
  <si>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</si>
  <si>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</si>
  <si>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</si>
  <si>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</si>
  <si>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Директор МБОУ Русская СОШ                                                 Г.В.Колинько</t>
  </si>
  <si>
    <t>кабель</t>
  </si>
  <si>
    <t>гигрометр</t>
  </si>
  <si>
    <t>водонагреватель дош.группа</t>
  </si>
  <si>
    <t xml:space="preserve">продукты питания школа 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</si>
  <si>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</si>
  <si>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</si>
  <si>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</si>
  <si>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</si>
  <si>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</si>
  <si>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</si>
  <si>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 xml:space="preserve">от "02" апреля  2018 г. №    </t>
  </si>
  <si>
    <t>Информация о расходовании средств местного бюджета за март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</si>
</sst>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B125" sqref="B12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106</v>
      </c>
      <c r="B1" s="23"/>
      <c r="C1" s="23"/>
      <c r="D1" s="23"/>
      <c r="E1" s="23"/>
    </row>
    <row r="2" spans="1:5" ht="15">
      <c r="A2" s="23" t="s">
        <v>135</v>
      </c>
      <c r="B2" s="23"/>
      <c r="C2" s="23"/>
      <c r="D2" s="23"/>
      <c r="E2" s="19"/>
    </row>
    <row r="3" spans="1:5" ht="15">
      <c r="A3" s="24" t="s">
        <v>132</v>
      </c>
      <c r="B3" s="24"/>
      <c r="C3" s="24"/>
      <c r="D3" s="24"/>
      <c r="E3" s="19"/>
    </row>
    <row r="4" spans="1:5" ht="15">
      <c r="A4" s="23" t="s">
        <v>133</v>
      </c>
      <c r="B4" s="23"/>
      <c r="C4" s="23"/>
      <c r="D4" s="23"/>
      <c r="E4" s="23"/>
    </row>
    <row r="5" spans="1:5" ht="15">
      <c r="A5" s="23" t="s">
        <v>107</v>
      </c>
      <c r="B5" s="23"/>
      <c r="C5" s="23"/>
      <c r="D5" s="23"/>
      <c r="E5" s="19"/>
    </row>
    <row r="6" spans="1:5" ht="15">
      <c r="A6" s="23" t="s">
        <v>108</v>
      </c>
      <c r="B6" s="23"/>
      <c r="C6" s="23"/>
      <c r="D6" s="23"/>
      <c r="E6" s="19"/>
    </row>
    <row r="7" spans="1:5" ht="15">
      <c r="A7" s="23" t="s">
        <v>109</v>
      </c>
      <c r="B7" s="23"/>
      <c r="C7" s="23"/>
      <c r="D7" s="23"/>
      <c r="E7" s="19"/>
    </row>
    <row r="8" spans="1:5" ht="15">
      <c r="A8" s="23" t="s">
        <v>110</v>
      </c>
      <c r="B8" s="23"/>
      <c r="C8" s="23"/>
      <c r="D8" s="23"/>
      <c r="E8" s="19"/>
    </row>
    <row r="9" spans="1:5" ht="15">
      <c r="A9" s="23" t="s">
        <v>111</v>
      </c>
      <c r="B9" s="23"/>
      <c r="C9" s="23"/>
      <c r="D9" s="23"/>
      <c r="E9" s="19"/>
    </row>
    <row r="10" spans="1:5" ht="15">
      <c r="A10" s="23" t="s">
        <v>112</v>
      </c>
      <c r="B10" s="23"/>
      <c r="C10" s="23"/>
      <c r="D10" s="23"/>
      <c r="E10" s="19"/>
    </row>
    <row r="11" spans="1:5" ht="15">
      <c r="A11" s="24" t="s">
        <v>113</v>
      </c>
      <c r="B11" s="24"/>
      <c r="C11" s="24"/>
      <c r="D11" s="24"/>
      <c r="E11" s="20"/>
    </row>
    <row r="12" spans="1:5" ht="20.25" customHeight="1">
      <c r="A12" s="24" t="s">
        <v>114</v>
      </c>
      <c r="B12" s="24"/>
      <c r="C12" s="24"/>
      <c r="D12" s="24"/>
      <c r="E12" s="20"/>
    </row>
    <row r="13" spans="1:5" ht="14.25" customHeight="1">
      <c r="A13" s="24" t="s">
        <v>136</v>
      </c>
      <c r="B13" s="24"/>
      <c r="C13" s="24"/>
      <c r="D13" s="24"/>
      <c r="E13" s="21"/>
    </row>
    <row r="14" spans="1:5" ht="28.5" customHeight="1">
      <c r="A14" s="26" t="s">
        <v>137</v>
      </c>
      <c r="B14" s="27"/>
      <c r="C14" s="27"/>
      <c r="D14" s="27"/>
      <c r="E14"/>
    </row>
    <row r="15" spans="1:5" ht="49.5" customHeight="1">
      <c r="A15" s="22" t="s">
        <v>105</v>
      </c>
      <c r="B15" s="22"/>
      <c r="C15" s="22"/>
      <c r="D15" s="22"/>
      <c r="E15"/>
    </row>
    <row r="16" spans="1:14" s="4" customFormat="1" ht="60" customHeight="1">
      <c r="A16" s="8"/>
      <c r="B16" s="15" t="s">
        <v>134</v>
      </c>
      <c r="C16" s="16" t="s">
        <v>60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57</v>
      </c>
      <c r="B17" s="17">
        <f>B18</f>
        <v>298868.76</v>
      </c>
      <c r="C17" s="17">
        <f aca="true" t="shared" si="0" ref="C17:C49">SUM(B17:B17)</f>
        <v>298868.76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58</v>
      </c>
      <c r="B18" s="18">
        <f>50000+3932.46+588+15557+58817.57+405.78+46400+1737.94+260+3325.56+56392.31+14557+497+298.14+46100</f>
        <v>298868.76</v>
      </c>
      <c r="C18" s="17">
        <f t="shared" si="0"/>
        <v>298868.76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76</v>
      </c>
      <c r="B21" s="10"/>
      <c r="C21" s="17">
        <f t="shared" si="0"/>
        <v>0</v>
      </c>
      <c r="D21" s="1"/>
      <c r="E21" s="1"/>
      <c r="F21" s="1" t="s">
        <v>87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86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28446.18+3749.73+6594.34+258.6+3642.18+6088.65+26264.79+238.77</f>
        <v>75283.24</v>
      </c>
      <c r="C24" s="17">
        <f>B24</f>
        <v>75283.24</v>
      </c>
      <c r="D24" s="1" t="s">
        <v>84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920.4+1593+920.4+1593</f>
        <v>5026.8</v>
      </c>
      <c r="C25" s="17">
        <f t="shared" si="0"/>
        <v>5026.8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464200.34</v>
      </c>
      <c r="C27" s="17">
        <f t="shared" si="0"/>
        <v>464200.34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4333.42+5772.72+93.53+12234.46+2.94+24816.95+2.21+9173.93+9502.49+10430.91</f>
        <v>76363.56</v>
      </c>
      <c r="C28" s="17">
        <f t="shared" si="0"/>
        <v>76363.56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75</v>
      </c>
      <c r="B29" s="10">
        <f>179310.49+206035.9</f>
        <v>385346.39</v>
      </c>
      <c r="C29" s="17">
        <f>SUM(B29:B29)</f>
        <v>385346.39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929.25+1561.14</f>
        <v>2490.3900000000003</v>
      </c>
      <c r="C30" s="17">
        <f>SUM(B30:B30)</f>
        <v>2490.3900000000003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35606</v>
      </c>
      <c r="C33" s="17">
        <f t="shared" si="0"/>
        <v>35606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2478+2478</f>
        <v>4956</v>
      </c>
      <c r="C35" s="17">
        <f t="shared" si="0"/>
        <v>4956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95</v>
      </c>
      <c r="B42" s="10">
        <v>12000</v>
      </c>
      <c r="C42" s="17">
        <f t="shared" si="0"/>
        <v>12000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78</v>
      </c>
      <c r="B43" s="10">
        <f>9325+9325</f>
        <v>18650</v>
      </c>
      <c r="C43" s="17">
        <f t="shared" si="0"/>
        <v>18650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101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130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85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62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117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11870</v>
      </c>
      <c r="C55" s="17">
        <f t="shared" si="1"/>
        <v>11870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101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79</v>
      </c>
      <c r="B59" s="10">
        <f>4030+3640</f>
        <v>7670</v>
      </c>
      <c r="C59" s="17">
        <f t="shared" si="1"/>
        <v>7670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102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80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120</v>
      </c>
      <c r="B65" s="10">
        <v>4200</v>
      </c>
      <c r="C65" s="17">
        <f t="shared" si="1"/>
        <v>4200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121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122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53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94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63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66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56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68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69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83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54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71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67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20075.9</v>
      </c>
      <c r="C97" s="17">
        <f t="shared" si="3"/>
        <v>20075.9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v>4643</v>
      </c>
      <c r="C100" s="17">
        <f t="shared" si="3"/>
        <v>4643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v>862.16</v>
      </c>
      <c r="C101" s="17">
        <f t="shared" si="3"/>
        <v>862.16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482.73+107.01</f>
        <v>589.74</v>
      </c>
      <c r="C102" s="17">
        <f t="shared" si="3"/>
        <v>589.74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81</v>
      </c>
      <c r="B103" s="10">
        <v>13981</v>
      </c>
      <c r="C103" s="17">
        <f t="shared" si="3"/>
        <v>13981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0</v>
      </c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128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99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88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90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65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92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72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91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93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73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38200.09</v>
      </c>
      <c r="C120" s="17">
        <f t="shared" si="4"/>
        <v>38200.09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123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440.8+530+346.5+1019+2344.3+3040+160.8+420+1067+1591.54+384+2906.55+310.5+925+208+443+384+3390.5+1229.15+446.6+366+1648.2+2595.3+43+263+1850+991+714+1583+272.6+6286.75</f>
        <v>38200.09</v>
      </c>
      <c r="C124" s="17">
        <f t="shared" si="4"/>
        <v>38200.09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129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124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115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127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100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126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74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82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89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949131.1300000001</v>
      </c>
      <c r="C141" s="17">
        <f t="shared" si="4"/>
        <v>949131.1300000001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5" t="s">
        <v>125</v>
      </c>
      <c r="B143" s="25"/>
      <c r="C143" s="25"/>
    </row>
    <row r="144" ht="18">
      <c r="A144" s="7" t="s">
        <v>104</v>
      </c>
    </row>
    <row r="145" spans="1:3" ht="28.5" customHeight="1">
      <c r="A145" s="25" t="s">
        <v>131</v>
      </c>
      <c r="B145" s="25"/>
      <c r="C145" s="25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2018-04-04T06:24:11Z</dcterms:modified>
  <cp:category/>
  <cp:version/>
  <cp:contentType/>
  <cp:contentStatus/>
</cp:coreProperties>
</file>