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'!$A$1:$D$95</definedName>
  </definedNames>
  <calcPr fullCalcOnLoad="1"/>
</workbook>
</file>

<file path=xl/sharedStrings.xml><?xml version="1.0" encoding="utf-8"?>
<sst xmlns="http://schemas.openxmlformats.org/spreadsheetml/2006/main" count="83" uniqueCount="82">
  <si>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</si>
  <si>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</si>
  <si>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</si>
  <si>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</si>
  <si>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</si>
  <si>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</si>
  <si>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</si>
  <si>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</si>
  <si>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</si>
  <si>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</si>
  <si>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</si>
  <si>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</si>
  <si>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</si>
  <si>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</si>
  <si>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</si>
  <si>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</si>
  <si>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</si>
  <si>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</si>
  <si>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</si>
  <si>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</si>
  <si>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</si>
  <si>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</si>
  <si>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</si>
  <si>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</si>
  <si>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</si>
  <si>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</si>
  <si>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</si>
  <si>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</si>
  <si>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</si>
  <si>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</si>
  <si>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</si>
  <si>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</si>
  <si>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</si>
  <si>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</si>
  <si>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</si>
  <si>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</si>
  <si>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</si>
  <si>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</si>
  <si>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продукты питания</t>
  </si>
  <si>
    <t>командировочные расходы</t>
  </si>
  <si>
    <t>,</t>
  </si>
  <si>
    <t>стиральная машинка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</si>
  <si>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</si>
  <si>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</si>
  <si>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</si>
  <si>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</si>
  <si>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</si>
  <si>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</si>
  <si>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</si>
  <si>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</si>
  <si>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</si>
  <si>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</si>
  <si>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</si>
  <si>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</si>
  <si>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</si>
  <si>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</si>
  <si>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</si>
  <si>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</si>
  <si>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</si>
  <si>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</si>
  <si>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</si>
  <si>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</si>
  <si>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</si>
  <si>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</si>
  <si>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</si>
  <si>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</si>
  <si>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</si>
  <si>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</si>
  <si>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</si>
  <si>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</si>
  <si>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дезсредста</t>
  </si>
  <si>
    <t xml:space="preserve">моющее и чистящее средство </t>
  </si>
  <si>
    <t>госпошлина за лицензию по автобусу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</si>
  <si>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</si>
  <si>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</si>
  <si>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СИЗ</t>
  </si>
  <si>
    <t>тех.обслуживание и ремонт автобуса</t>
  </si>
  <si>
    <t>2021 год</t>
  </si>
  <si>
    <t>повышение квалификации</t>
  </si>
  <si>
    <t>приобретение устройства для чтения смарт-карт</t>
  </si>
  <si>
    <t xml:space="preserve">от "13" мая  2021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</si>
  <si>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апрель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</si>
</sst>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84" fontId="48" fillId="0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66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8" customHeight="1">
      <c r="A13" s="28" t="s">
        <v>80</v>
      </c>
      <c r="B13" s="28"/>
      <c r="C13" s="28"/>
      <c r="D13" s="28"/>
      <c r="E13" s="21"/>
    </row>
    <row r="14" spans="1:5" ht="62.25" customHeight="1">
      <c r="A14" s="30" t="s">
        <v>81</v>
      </c>
      <c r="B14" s="31"/>
      <c r="C14" s="31"/>
      <c r="D14" s="31"/>
      <c r="E14"/>
    </row>
    <row r="15" spans="1:5" ht="45.75" customHeight="1">
      <c r="A15" s="26" t="s">
        <v>51</v>
      </c>
      <c r="B15" s="26"/>
      <c r="C15" s="26"/>
      <c r="D15" s="26"/>
      <c r="E15"/>
    </row>
    <row r="16" spans="1:14" s="4" customFormat="1" ht="60" customHeight="1">
      <c r="A16" s="8"/>
      <c r="B16" s="15" t="s">
        <v>77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76752</v>
      </c>
      <c r="C17" s="17">
        <f>B17</f>
        <v>76752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>
        <f>7600+19188+19188+30776</f>
        <v>76752</v>
      </c>
      <c r="C18" s="17">
        <f aca="true" t="shared" si="0" ref="C18:C52">B18</f>
        <v>76752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 hidden="1">
      <c r="A21" s="9" t="s">
        <v>33</v>
      </c>
      <c r="B21" s="10"/>
      <c r="C21" s="17">
        <f t="shared" si="0"/>
        <v>0</v>
      </c>
      <c r="D21" s="1"/>
      <c r="E21" s="1"/>
      <c r="F21" s="1" t="s">
        <v>40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39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5794.78+5794.78+5794.77</f>
        <v>17384.33</v>
      </c>
      <c r="C24" s="17">
        <f t="shared" si="0"/>
        <v>17384.33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1500</f>
        <v>1500</v>
      </c>
      <c r="C25" s="17">
        <f t="shared" si="0"/>
        <v>1500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 hidden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/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76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B43+B44+B45+B48</f>
        <v>13440</v>
      </c>
      <c r="C42" s="17">
        <f t="shared" si="0"/>
        <v>13440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14</v>
      </c>
      <c r="B43" s="32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15</v>
      </c>
      <c r="B44" s="10">
        <f>2080+3040+2720</f>
        <v>7840</v>
      </c>
      <c r="C44" s="17">
        <f t="shared" si="0"/>
        <v>7840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34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49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9.5" customHeight="1">
      <c r="A48" s="9" t="s">
        <v>78</v>
      </c>
      <c r="B48" s="10">
        <v>5600</v>
      </c>
      <c r="C48" s="17">
        <f t="shared" si="0"/>
        <v>5600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35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8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17</v>
      </c>
      <c r="B54" s="12">
        <f>B55+B56</f>
        <v>650</v>
      </c>
      <c r="C54" s="17">
        <f t="shared" si="1"/>
        <v>650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67</v>
      </c>
      <c r="B55" s="23">
        <v>650</v>
      </c>
      <c r="C55" s="24">
        <f>B55</f>
        <v>650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72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2900</v>
      </c>
      <c r="C58" s="17">
        <f t="shared" si="1"/>
        <v>2900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36">
      <c r="A59" s="9" t="s">
        <v>79</v>
      </c>
      <c r="B59" s="10">
        <v>2900</v>
      </c>
      <c r="C59" s="17">
        <f t="shared" si="1"/>
        <v>2900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/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41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42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19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18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44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43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45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B73+B85+B86+B87</f>
        <v>90190.16</v>
      </c>
      <c r="C72" s="17">
        <f t="shared" si="1"/>
        <v>90190.16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20</v>
      </c>
      <c r="B73" s="10">
        <f>15225+24200+23140</f>
        <v>62565</v>
      </c>
      <c r="C73" s="17">
        <f t="shared" si="1"/>
        <v>62565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46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70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38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65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21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71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47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 hidden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36</v>
      </c>
      <c r="B85" s="10">
        <f>27625.16</f>
        <v>27625.16</v>
      </c>
      <c r="C85" s="17">
        <f t="shared" si="1"/>
        <v>27625.16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70</v>
      </c>
      <c r="B86" s="10"/>
      <c r="C86" s="1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75</v>
      </c>
      <c r="B87" s="10"/>
      <c r="C87" s="17">
        <f t="shared" si="1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14" customFormat="1" ht="34.5" customHeight="1">
      <c r="A88" s="13" t="s">
        <v>3</v>
      </c>
      <c r="B88" s="12">
        <f>B72+B54+B42+B33+B25+B24+B17+B58</f>
        <v>202816.49</v>
      </c>
      <c r="C88" s="17">
        <f t="shared" si="1"/>
        <v>202816.49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90" spans="1:3" ht="18" customHeight="1">
      <c r="A90" s="29" t="s">
        <v>73</v>
      </c>
      <c r="B90" s="29"/>
      <c r="C90" s="29"/>
    </row>
    <row r="91" ht="18">
      <c r="A91" s="7" t="s">
        <v>50</v>
      </c>
    </row>
    <row r="92" spans="1:3" ht="28.5" customHeight="1">
      <c r="A92" s="29" t="s">
        <v>74</v>
      </c>
      <c r="B92" s="29"/>
      <c r="C92" s="29"/>
    </row>
  </sheetData>
  <sheetProtection/>
  <mergeCells count="17">
    <mergeCell ref="A90:C90"/>
    <mergeCell ref="A92:C92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2020-08-28T08:03:07Z</cp:lastPrinted>
  <dcterms:created xsi:type="dcterms:W3CDTF">1996-10-08T23:32:33Z</dcterms:created>
  <dcterms:modified xsi:type="dcterms:W3CDTF">2021-05-12T12:30:15Z</dcterms:modified>
  <cp:category/>
  <cp:version/>
  <cp:contentType/>
  <cp:contentStatus/>
</cp:coreProperties>
</file>