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'!$A$1:$C$149</definedName>
  </definedNames>
  <calcPr fullCalcOnLoad="1"/>
</workbook>
</file>

<file path=xl/sharedStrings.xml><?xml version="1.0" encoding="utf-8"?>
<sst xmlns="http://schemas.openxmlformats.org/spreadsheetml/2006/main" count="139" uniqueCount="139">
  <si>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</si>
  <si>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</si>
  <si>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</si>
  <si>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</si>
  <si>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</si>
  <si>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</si>
  <si>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</si>
  <si>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</si>
  <si>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</si>
  <si>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</si>
  <si>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</si>
  <si>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</si>
  <si>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</si>
  <si>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</si>
  <si>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</si>
  <si>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</si>
  <si>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</si>
  <si>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</si>
  <si>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</si>
  <si>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</si>
  <si>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</si>
  <si>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</si>
  <si>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</si>
  <si>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</si>
  <si>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</si>
  <si>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</si>
  <si>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</si>
  <si>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</si>
  <si>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</si>
  <si>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</si>
  <si>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</si>
  <si>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</si>
  <si>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</si>
  <si>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</si>
  <si>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</si>
  <si>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</si>
  <si>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</si>
  <si>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</si>
  <si>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</si>
  <si>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</si>
  <si>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</si>
  <si>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</si>
  <si>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</si>
  <si>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</si>
  <si>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</si>
  <si>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</si>
  <si>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</si>
  <si>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</si>
  <si>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</si>
  <si>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</si>
  <si>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</si>
  <si>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</si>
  <si>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</si>
  <si>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</si>
  <si>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</si>
  <si>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</si>
  <si>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</si>
  <si>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</si>
  <si>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</si>
  <si>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</si>
  <si>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</si>
  <si>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</si>
  <si>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</si>
  <si>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</si>
  <si>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</si>
  <si>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</si>
  <si>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</si>
  <si>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</si>
  <si>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</si>
  <si>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</si>
  <si>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</si>
  <si>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</si>
  <si>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</si>
  <si>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</si>
  <si>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</si>
  <si>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</si>
  <si>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</si>
  <si>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</si>
  <si>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</si>
  <si>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</si>
  <si>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</si>
  <si>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</si>
  <si>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</si>
  <si>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</si>
  <si>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</si>
  <si>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</si>
  <si>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</si>
  <si>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</si>
  <si>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</si>
  <si>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</si>
  <si>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</si>
  <si>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</si>
  <si>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</si>
  <si>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</si>
  <si>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</si>
  <si>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</si>
  <si>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</si>
  <si>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</si>
  <si>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</si>
  <si>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</si>
  <si>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</si>
  <si>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</si>
  <si>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</si>
  <si>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</si>
  <si>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</si>
  <si>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</si>
  <si>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</si>
  <si>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</si>
  <si>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</si>
  <si>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</si>
  <si>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</si>
  <si>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</si>
  <si>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</si>
  <si>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</si>
  <si>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</si>
  <si>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</si>
  <si>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</si>
  <si>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</si>
  <si>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</si>
  <si>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</si>
  <si>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</si>
  <si>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</si>
  <si>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</si>
  <si>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</si>
  <si>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</si>
  <si>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</si>
  <si>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</si>
  <si>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</si>
  <si>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</si>
  <si>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</si>
  <si>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</si>
  <si>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</si>
  <si>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</si>
  <si>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</si>
  <si>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</si>
  <si>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</si>
  <si>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</si>
  <si>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Информация о расходовании средств местного бюджета  (школа)                                                             за январь 2020 года</t>
  </si>
  <si>
    <t xml:space="preserve">от "14" февраля 2020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</si>
</sst>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view="pageBreakPreview" zoomScaleSheetLayoutView="100" zoomScalePageLayoutView="0" workbookViewId="0" topLeftCell="A149">
      <selection activeCell="B105" sqref="B10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94</v>
      </c>
      <c r="B1" s="26"/>
      <c r="C1" s="26"/>
      <c r="D1" s="26"/>
      <c r="E1" s="26"/>
    </row>
    <row r="2" spans="1:5" ht="15">
      <c r="A2" s="26" t="s">
        <v>116</v>
      </c>
      <c r="B2" s="26"/>
      <c r="C2" s="26"/>
      <c r="D2" s="26"/>
      <c r="E2" s="19"/>
    </row>
    <row r="3" spans="1:5" ht="15">
      <c r="A3" s="27" t="s">
        <v>113</v>
      </c>
      <c r="B3" s="27"/>
      <c r="C3" s="27"/>
      <c r="D3" s="27"/>
      <c r="E3" s="19"/>
    </row>
    <row r="4" spans="1:5" ht="15">
      <c r="A4" s="26" t="s">
        <v>114</v>
      </c>
      <c r="B4" s="26"/>
      <c r="C4" s="26"/>
      <c r="D4" s="26"/>
      <c r="E4" s="26"/>
    </row>
    <row r="5" spans="1:5" ht="15">
      <c r="A5" s="26" t="s">
        <v>95</v>
      </c>
      <c r="B5" s="26"/>
      <c r="C5" s="26"/>
      <c r="D5" s="26"/>
      <c r="E5" s="19"/>
    </row>
    <row r="6" spans="1:5" ht="15">
      <c r="A6" s="26" t="s">
        <v>96</v>
      </c>
      <c r="B6" s="26"/>
      <c r="C6" s="26"/>
      <c r="D6" s="26"/>
      <c r="E6" s="19"/>
    </row>
    <row r="7" spans="1:5" ht="15">
      <c r="A7" s="26" t="s">
        <v>97</v>
      </c>
      <c r="B7" s="26"/>
      <c r="C7" s="26"/>
      <c r="D7" s="26"/>
      <c r="E7" s="19"/>
    </row>
    <row r="8" spans="1:5" ht="15">
      <c r="A8" s="26" t="s">
        <v>98</v>
      </c>
      <c r="B8" s="26"/>
      <c r="C8" s="26"/>
      <c r="D8" s="26"/>
      <c r="E8" s="19"/>
    </row>
    <row r="9" spans="1:5" ht="15">
      <c r="A9" s="26" t="s">
        <v>99</v>
      </c>
      <c r="B9" s="26"/>
      <c r="C9" s="26"/>
      <c r="D9" s="26"/>
      <c r="E9" s="19"/>
    </row>
    <row r="10" spans="1:5" ht="15">
      <c r="A10" s="26" t="s">
        <v>100</v>
      </c>
      <c r="B10" s="26"/>
      <c r="C10" s="26"/>
      <c r="D10" s="26"/>
      <c r="E10" s="19"/>
    </row>
    <row r="11" spans="1:5" ht="15">
      <c r="A11" s="27" t="s">
        <v>101</v>
      </c>
      <c r="B11" s="27"/>
      <c r="C11" s="27"/>
      <c r="D11" s="27"/>
      <c r="E11" s="20"/>
    </row>
    <row r="12" spans="1:5" ht="20.25" customHeight="1">
      <c r="A12" s="27" t="s">
        <v>102</v>
      </c>
      <c r="B12" s="27"/>
      <c r="C12" s="27"/>
      <c r="D12" s="27"/>
      <c r="E12" s="20"/>
    </row>
    <row r="13" spans="1:5" ht="14.25" customHeight="1">
      <c r="A13" s="27" t="s">
        <v>138</v>
      </c>
      <c r="B13" s="27"/>
      <c r="C13" s="27"/>
      <c r="D13" s="27"/>
      <c r="E13" s="21"/>
    </row>
    <row r="14" spans="1:5" ht="41.25" customHeight="1">
      <c r="A14" s="30" t="s">
        <v>137</v>
      </c>
      <c r="B14" s="31"/>
      <c r="C14" s="31"/>
      <c r="D14" s="31"/>
      <c r="E14"/>
    </row>
    <row r="15" spans="1:5" ht="3.75" customHeight="1">
      <c r="A15" s="29"/>
      <c r="B15" s="29"/>
      <c r="C15" s="29"/>
      <c r="D15" s="24"/>
      <c r="E15"/>
    </row>
    <row r="16" spans="1:5" ht="49.5" customHeight="1">
      <c r="A16" s="25" t="s">
        <v>93</v>
      </c>
      <c r="B16" s="25"/>
      <c r="C16" s="25"/>
      <c r="D16" s="25"/>
      <c r="E16"/>
    </row>
    <row r="17" spans="1:14" s="4" customFormat="1" ht="60" customHeight="1">
      <c r="A17" s="8"/>
      <c r="B17" s="15" t="s">
        <v>115</v>
      </c>
      <c r="C17" s="16" t="s">
        <v>55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52</v>
      </c>
      <c r="B18" s="17">
        <f>B19</f>
        <v>36200</v>
      </c>
      <c r="C18" s="17">
        <f aca="true" t="shared" si="0" ref="C18:C50">SUM(B18:B18)</f>
        <v>36200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53</v>
      </c>
      <c r="B19" s="18">
        <v>36200</v>
      </c>
      <c r="C19" s="17">
        <f t="shared" si="0"/>
        <v>36200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79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78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76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19472.33</v>
      </c>
      <c r="C28" s="17">
        <f t="shared" si="0"/>
        <v>19472.33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v>14488.81</v>
      </c>
      <c r="C29" s="17">
        <f t="shared" si="0"/>
        <v>14488.81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69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v>4983.52</v>
      </c>
      <c r="C32" s="17">
        <f t="shared" si="0"/>
        <v>4983.52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B35+B36+B37+B38+B39+B40+B41+B42+B43+B44+B45+B46+B47+B48+B49+B50+B51+B52+B53+B54+B55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.75" customHeight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127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103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6">
      <c r="A42" s="9" t="s">
        <v>87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126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71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105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>
      <c r="A48" s="9" t="s">
        <v>16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77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57</v>
      </c>
      <c r="B51" s="10"/>
      <c r="C51" s="17">
        <f aca="true" t="shared" si="1" ref="C51:C69">SUM(B51:B51)</f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104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13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6">
      <c r="A54" s="9" t="s">
        <v>34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47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</v>
      </c>
      <c r="B56" s="12">
        <f>B57+B58+B59+B60+B61+B62+B63+B64+B65+B66+B67+B68+B69+B70+B71+B72+B74+B73+B74+B75+B76+B77+B78+B79+B80+B81+B82+B83+B84+B85+B86+B87+B88+B90+B89+B90+B91+B92+B93+B94+B95+B96</f>
        <v>0</v>
      </c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19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90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72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123</v>
      </c>
      <c r="B61" s="22"/>
      <c r="C61" s="17">
        <f t="shared" si="1"/>
        <v>0</v>
      </c>
      <c r="D61" s="23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91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36">
      <c r="A64" s="9" t="s">
        <v>73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106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107</v>
      </c>
      <c r="B70" s="10"/>
      <c r="C70" s="17">
        <f aca="true" t="shared" si="2" ref="C70:C94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108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86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119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/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124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58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60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51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62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63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64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36">
      <c r="A85" s="9" t="s">
        <v>75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22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35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/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45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49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50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25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36">
      <c r="A94" s="9" t="s">
        <v>65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20</v>
      </c>
      <c r="B95" s="10"/>
      <c r="C95" s="17">
        <f aca="true" t="shared" si="3" ref="C95:C116">SUM(B95:B95)</f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61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1">
        <v>262</v>
      </c>
      <c r="B97" s="12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14" customFormat="1" ht="18">
      <c r="A98" s="13" t="s">
        <v>26</v>
      </c>
      <c r="B98" s="12">
        <f>B99+B100+B101+B102+B103+B104+B105+B106</f>
        <v>0</v>
      </c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27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29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36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30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74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31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44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14" customFormat="1" ht="18">
      <c r="A107" s="11" t="s">
        <v>4</v>
      </c>
      <c r="B107" s="12">
        <f>B108+B109+B110+B111+B112+B113+B114+B115+B116+B117+B118+B119+B120</f>
        <v>0</v>
      </c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129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130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131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82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38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37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59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84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66</v>
      </c>
      <c r="B117" s="10"/>
      <c r="C117" s="17">
        <f aca="true" t="shared" si="4" ref="C117:C142">SUM(B117:B117)</f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83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36">
      <c r="A119" s="9" t="s">
        <v>85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67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14" customFormat="1" ht="18">
      <c r="A121" s="13" t="s">
        <v>2</v>
      </c>
      <c r="B121" s="12">
        <f>B122+B123+B124+B125+B126+B127+B128+B129+B130+B131+B132+B133+B134+B135+B136+B137+B138+B139+B140+B141</f>
        <v>0</v>
      </c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39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109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88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40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6">
      <c r="A126" s="9" t="s">
        <v>120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110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117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 customHeight="1">
      <c r="A129" s="9" t="s">
        <v>41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135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132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133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8">
      <c r="A133" s="9" t="s">
        <v>125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136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43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118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89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36.75" customHeight="1">
      <c r="A139" s="9" t="s">
        <v>68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134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81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14" customFormat="1" ht="34.5" customHeight="1">
      <c r="A142" s="13" t="s">
        <v>3</v>
      </c>
      <c r="B142" s="12">
        <f>B121+B107+B98+B56+B34+B28+B26+B25+B18</f>
        <v>55672.33</v>
      </c>
      <c r="C142" s="17">
        <f t="shared" si="4"/>
        <v>55672.33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4" spans="1:3" ht="18">
      <c r="A144" s="28" t="s">
        <v>121</v>
      </c>
      <c r="B144" s="28"/>
      <c r="C144" s="28"/>
    </row>
    <row r="145" ht="18">
      <c r="A145" s="7" t="s">
        <v>92</v>
      </c>
    </row>
    <row r="146" spans="1:3" ht="28.5" customHeight="1">
      <c r="A146" s="28" t="s">
        <v>112</v>
      </c>
      <c r="B146" s="28"/>
      <c r="C146" s="28"/>
    </row>
  </sheetData>
  <sheetProtection/>
  <mergeCells count="18">
    <mergeCell ref="A144:C144"/>
    <mergeCell ref="A146:C146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2017-10-09T09:18:02Z</cp:lastPrinted>
  <dcterms:created xsi:type="dcterms:W3CDTF">1996-10-08T23:32:33Z</dcterms:created>
  <dcterms:modified xsi:type="dcterms:W3CDTF">2020-02-13T15:48:41Z</dcterms:modified>
  <cp:category/>
  <cp:version/>
  <cp:contentType/>
  <cp:contentStatus/>
</cp:coreProperties>
</file>