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'!$A$1:$C$153</definedName>
  </definedNames>
  <calcPr fullCalcOnLoad="1"/>
</workbook>
</file>

<file path=xl/sharedStrings.xml><?xml version="1.0" encoding="utf-8"?>
<sst xmlns="http://schemas.openxmlformats.org/spreadsheetml/2006/main" count="143" uniqueCount="141">
  <si>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</si>
  <si>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</si>
  <si>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</si>
  <si>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</si>
  <si>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</si>
  <si>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</si>
  <si>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</si>
  <si>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</si>
  <si>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</si>
  <si>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</si>
  <si>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</si>
  <si>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</si>
  <si>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</si>
  <si>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</si>
  <si>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</si>
  <si>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</si>
  <si>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</si>
  <si>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</si>
  <si>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</si>
  <si>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</si>
  <si>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</si>
  <si>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</si>
  <si>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</si>
  <si>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</si>
  <si>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</si>
  <si>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</si>
  <si>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</si>
  <si>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</si>
  <si>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</si>
  <si>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</si>
  <si>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</si>
  <si>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</si>
  <si>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</si>
  <si>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</si>
  <si>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</si>
  <si>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</si>
  <si>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</si>
  <si>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</si>
  <si>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</si>
  <si>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</si>
  <si>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</si>
  <si>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</si>
  <si>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</si>
  <si>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</si>
  <si>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</si>
  <si>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</si>
  <si>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</si>
  <si>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</si>
  <si>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</si>
  <si>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</si>
  <si>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</si>
  <si>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</si>
  <si>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</si>
  <si>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</si>
  <si>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</si>
  <si>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</si>
  <si>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</si>
  <si>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</si>
  <si>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</si>
  <si>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</si>
  <si>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</si>
  <si>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</si>
  <si>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</si>
  <si>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</si>
  <si>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</si>
  <si>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</si>
  <si>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</si>
  <si>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</si>
  <si>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</si>
  <si>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</si>
  <si>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</si>
  <si>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</si>
  <si>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</si>
  <si>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</si>
  <si>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</si>
  <si>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</si>
  <si>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</si>
  <si>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</si>
  <si>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</si>
  <si>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</si>
  <si>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</si>
  <si>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</si>
  <si>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</si>
  <si>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</si>
  <si>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</si>
  <si>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</si>
  <si>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</si>
  <si>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</si>
  <si>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</si>
  <si>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</si>
  <si>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</si>
  <si>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</si>
  <si>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</si>
  <si>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</si>
  <si>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</si>
  <si>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</si>
  <si>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</si>
  <si>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</si>
  <si>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</si>
  <si>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</si>
  <si>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</si>
  <si>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</si>
  <si>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</si>
  <si>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</si>
  <si>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</si>
  <si>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</si>
  <si>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</si>
  <si>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</si>
  <si>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</si>
  <si>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</si>
  <si>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</si>
  <si>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</si>
  <si>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</si>
  <si>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</si>
  <si>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</si>
  <si>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</si>
  <si>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</si>
  <si>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</si>
  <si>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</si>
  <si>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</si>
  <si>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</si>
  <si>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</si>
  <si>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</si>
  <si>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</si>
  <si>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</si>
  <si>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</si>
  <si>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</si>
  <si>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</si>
  <si>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</si>
  <si>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</si>
  <si>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</si>
  <si>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оплата труда дош.группа</t>
  </si>
  <si>
    <t>2019 год</t>
  </si>
  <si>
    <t>дошкольная группа</t>
  </si>
  <si>
    <t>установка счетчика дош.группа</t>
  </si>
  <si>
    <t>вывоз ТКО</t>
  </si>
  <si>
    <t>Директор МБОУ Русская СОШ                                                 Г.В. Колинько</t>
  </si>
  <si>
    <t>мнемосхема</t>
  </si>
  <si>
    <t>Информация о расходовании средств местного бюджета (дошкольная группа)                                       за декабрь 2019 года</t>
  </si>
  <si>
    <t xml:space="preserve">от "15" января  2020 г. №    </t>
  </si>
  <si>
    <t xml:space="preserve"> проектно- сметная документация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</si>
</sst>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86">
      <selection activeCell="A100" sqref="A100:IV10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93</v>
      </c>
      <c r="B1" s="24"/>
      <c r="C1" s="24"/>
      <c r="D1" s="24"/>
      <c r="E1" s="24"/>
    </row>
    <row r="2" spans="1:5" ht="15">
      <c r="A2" s="24" t="s">
        <v>113</v>
      </c>
      <c r="B2" s="24"/>
      <c r="C2" s="24"/>
      <c r="D2" s="24"/>
      <c r="E2" s="19"/>
    </row>
    <row r="3" spans="1:5" ht="15">
      <c r="A3" s="25" t="s">
        <v>111</v>
      </c>
      <c r="B3" s="25"/>
      <c r="C3" s="25"/>
      <c r="D3" s="25"/>
      <c r="E3" s="19"/>
    </row>
    <row r="4" spans="1:5" ht="15">
      <c r="A4" s="24" t="s">
        <v>112</v>
      </c>
      <c r="B4" s="24"/>
      <c r="C4" s="24"/>
      <c r="D4" s="24"/>
      <c r="E4" s="24"/>
    </row>
    <row r="5" spans="1:5" ht="15">
      <c r="A5" s="24" t="s">
        <v>94</v>
      </c>
      <c r="B5" s="24"/>
      <c r="C5" s="24"/>
      <c r="D5" s="24"/>
      <c r="E5" s="19"/>
    </row>
    <row r="6" spans="1:5" ht="15">
      <c r="A6" s="24" t="s">
        <v>95</v>
      </c>
      <c r="B6" s="24"/>
      <c r="C6" s="24"/>
      <c r="D6" s="24"/>
      <c r="E6" s="19"/>
    </row>
    <row r="7" spans="1:5" ht="15">
      <c r="A7" s="24" t="s">
        <v>96</v>
      </c>
      <c r="B7" s="24"/>
      <c r="C7" s="24"/>
      <c r="D7" s="24"/>
      <c r="E7" s="19"/>
    </row>
    <row r="8" spans="1:5" ht="15">
      <c r="A8" s="24" t="s">
        <v>97</v>
      </c>
      <c r="B8" s="24"/>
      <c r="C8" s="24"/>
      <c r="D8" s="24"/>
      <c r="E8" s="19"/>
    </row>
    <row r="9" spans="1:5" ht="15">
      <c r="A9" s="24" t="s">
        <v>98</v>
      </c>
      <c r="B9" s="24"/>
      <c r="C9" s="24"/>
      <c r="D9" s="24"/>
      <c r="E9" s="19"/>
    </row>
    <row r="10" spans="1:5" ht="15">
      <c r="A10" s="24" t="s">
        <v>99</v>
      </c>
      <c r="B10" s="24"/>
      <c r="C10" s="24"/>
      <c r="D10" s="24"/>
      <c r="E10" s="19"/>
    </row>
    <row r="11" spans="1:5" ht="15">
      <c r="A11" s="25" t="s">
        <v>100</v>
      </c>
      <c r="B11" s="25"/>
      <c r="C11" s="25"/>
      <c r="D11" s="25"/>
      <c r="E11" s="20"/>
    </row>
    <row r="12" spans="1:5" ht="20.25" customHeight="1">
      <c r="A12" s="25" t="s">
        <v>101</v>
      </c>
      <c r="B12" s="25"/>
      <c r="C12" s="25"/>
      <c r="D12" s="25"/>
      <c r="E12" s="20"/>
    </row>
    <row r="13" spans="1:5" ht="14.25" customHeight="1">
      <c r="A13" s="25" t="s">
        <v>139</v>
      </c>
      <c r="B13" s="25"/>
      <c r="C13" s="25"/>
      <c r="D13" s="25"/>
      <c r="E13" s="21"/>
    </row>
    <row r="14" spans="1:5" ht="54" customHeight="1">
      <c r="A14" s="26" t="s">
        <v>138</v>
      </c>
      <c r="B14" s="27"/>
      <c r="C14" s="27"/>
      <c r="D14" s="27"/>
      <c r="E14"/>
    </row>
    <row r="15" spans="1:5" ht="49.5" customHeight="1">
      <c r="A15" s="28" t="s">
        <v>92</v>
      </c>
      <c r="B15" s="28"/>
      <c r="C15" s="28"/>
      <c r="D15" s="28"/>
      <c r="E15"/>
    </row>
    <row r="16" spans="1:14" s="4" customFormat="1" ht="60" customHeight="1">
      <c r="A16" s="8"/>
      <c r="B16" s="15" t="s">
        <v>132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53</v>
      </c>
      <c r="B17" s="17">
        <f>B18+B19+B20</f>
        <v>734765.64</v>
      </c>
      <c r="C17" s="17">
        <f aca="true" t="shared" si="0" ref="C17:C53">SUM(B17:B17)</f>
        <v>734765.64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131</v>
      </c>
      <c r="B19" s="18">
        <v>734765.64</v>
      </c>
      <c r="C19" s="17">
        <f t="shared" si="0"/>
        <v>734765.64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54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70</v>
      </c>
      <c r="B22" s="10"/>
      <c r="C22" s="17">
        <f t="shared" si="0"/>
        <v>0</v>
      </c>
      <c r="D22" s="1"/>
      <c r="E22" s="1"/>
      <c r="F22" s="1" t="s">
        <v>78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77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B26+B27</f>
        <v>222234.36</v>
      </c>
      <c r="C25" s="17">
        <f>B25</f>
        <v>222234.36</v>
      </c>
      <c r="D25" s="1" t="s">
        <v>75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 t="s">
        <v>133</v>
      </c>
      <c r="B27" s="10">
        <v>222234.36</v>
      </c>
      <c r="C27" s="17">
        <f>B27</f>
        <v>222234.36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v>11232</v>
      </c>
      <c r="C28" s="17">
        <f t="shared" si="0"/>
        <v>11232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150917.19999999995</v>
      </c>
      <c r="C30" s="17">
        <f t="shared" si="0"/>
        <v>150917.19999999995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v>22632.77</v>
      </c>
      <c r="C31" s="17">
        <f t="shared" si="0"/>
        <v>22632.77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69</v>
      </c>
      <c r="B32" s="10">
        <v>123525.5</v>
      </c>
      <c r="C32" s="17">
        <f>SUM(B32:B32)</f>
        <v>123525.5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v>1477.55</v>
      </c>
      <c r="C33" s="17">
        <f>SUM(B33:B33)</f>
        <v>1477.55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135</v>
      </c>
      <c r="B34" s="10">
        <v>1737.3</v>
      </c>
      <c r="C34" s="17">
        <f>SUM(B34:B34)</f>
        <v>1737.3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v>1544.08</v>
      </c>
      <c r="C35" s="17">
        <f t="shared" si="0"/>
        <v>1544.08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96162.5</v>
      </c>
      <c r="C37" s="17">
        <f t="shared" si="0"/>
        <v>96162.5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v>7812</v>
      </c>
      <c r="C39" s="17">
        <f t="shared" si="0"/>
        <v>7812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v>2628</v>
      </c>
      <c r="C40" s="17">
        <f t="shared" si="0"/>
        <v>2628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102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86</v>
      </c>
      <c r="B45" s="10">
        <v>1620</v>
      </c>
      <c r="C45" s="17">
        <f t="shared" si="0"/>
        <v>1620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71</v>
      </c>
      <c r="B47" s="10">
        <v>58747.5</v>
      </c>
      <c r="C47" s="17">
        <f t="shared" si="0"/>
        <v>58747.5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119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109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103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76</v>
      </c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57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123</v>
      </c>
      <c r="B55" s="10">
        <v>25355</v>
      </c>
      <c r="C55" s="17">
        <f t="shared" si="1"/>
        <v>25355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97023</v>
      </c>
      <c r="C59" s="17">
        <f t="shared" si="1"/>
        <v>97023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>
        <f>2310+11293</f>
        <v>13603</v>
      </c>
      <c r="C60" s="17">
        <f t="shared" si="1"/>
        <v>13603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72</v>
      </c>
      <c r="B63" s="10">
        <v>28470</v>
      </c>
      <c r="C63" s="17">
        <f t="shared" si="1"/>
        <v>28470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90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140</v>
      </c>
      <c r="B67" s="10">
        <v>40000</v>
      </c>
      <c r="C67" s="17">
        <f t="shared" si="1"/>
        <v>40000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104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47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105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106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49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102</v>
      </c>
      <c r="B76" s="10">
        <v>14950</v>
      </c>
      <c r="C76" s="17">
        <f t="shared" si="2"/>
        <v>14950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85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117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121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58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62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74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46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50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51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65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61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 hidden="1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0</v>
      </c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73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45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B120+B111</f>
        <v>16900</v>
      </c>
      <c r="C110" s="17">
        <f>C120</f>
        <v>9000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125</v>
      </c>
      <c r="B111" s="10">
        <v>7900</v>
      </c>
      <c r="C111" s="17">
        <f t="shared" si="3"/>
        <v>7900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126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127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79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81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59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83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137</v>
      </c>
      <c r="B120" s="10">
        <v>9000</v>
      </c>
      <c r="C120" s="17">
        <v>9000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66</v>
      </c>
      <c r="B121" s="10"/>
      <c r="C121" s="17">
        <f aca="true" t="shared" si="4" ref="C121:C145">SUM(B121:B121)</f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82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84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8">
      <c r="A124" s="9" t="s">
        <v>67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18">
      <c r="A125" s="13" t="s">
        <v>2</v>
      </c>
      <c r="B125" s="12">
        <f>B126+B127+B128+B129+B130+B131+B132+B133+B134+B135+B136+B137+B138+B139+B140+B141+B142+B143+B144+B145</f>
        <v>143365.3</v>
      </c>
      <c r="C125" s="17">
        <f t="shared" si="4"/>
        <v>143365.3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87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>
        <v>123844.3</v>
      </c>
      <c r="C129" s="17">
        <f t="shared" si="4"/>
        <v>123844.3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36">
      <c r="A130" s="9" t="s">
        <v>118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108</v>
      </c>
      <c r="B131" s="10">
        <v>3700</v>
      </c>
      <c r="C131" s="17">
        <f t="shared" si="4"/>
        <v>3700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114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 customHeight="1">
      <c r="A133" s="9" t="s">
        <v>41</v>
      </c>
      <c r="B133" s="10">
        <v>4935</v>
      </c>
      <c r="C133" s="17">
        <f t="shared" si="4"/>
        <v>4935</v>
      </c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115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128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129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8">
      <c r="A137" s="9" t="s">
        <v>134</v>
      </c>
      <c r="B137" s="10">
        <v>6149</v>
      </c>
      <c r="C137" s="17">
        <f t="shared" si="4"/>
        <v>6149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42</v>
      </c>
      <c r="B138" s="10">
        <v>4257</v>
      </c>
      <c r="C138" s="17">
        <f t="shared" si="4"/>
        <v>4257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43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44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116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88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36.75" customHeight="1">
      <c r="A143" s="9" t="s">
        <v>68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130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80</v>
      </c>
      <c r="B145" s="10">
        <v>480</v>
      </c>
      <c r="C145" s="17">
        <f t="shared" si="4"/>
        <v>480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B17+B21+B25+B37+B59+B110+B125+B30+B28</f>
        <v>1472600</v>
      </c>
      <c r="C146" s="17">
        <f>SUM(B146:B146)</f>
        <v>1472600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>
      <c r="A148" s="23" t="s">
        <v>136</v>
      </c>
      <c r="B148" s="23"/>
      <c r="C148" s="23"/>
    </row>
    <row r="149" ht="18">
      <c r="A149" s="7" t="s">
        <v>91</v>
      </c>
    </row>
    <row r="150" spans="1:3" ht="28.5" customHeight="1">
      <c r="A150" s="23" t="s">
        <v>110</v>
      </c>
      <c r="B150" s="23"/>
      <c r="C150" s="23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2020-01-15T17:00:56Z</cp:lastPrinted>
  <dcterms:created xsi:type="dcterms:W3CDTF">1996-10-08T23:32:33Z</dcterms:created>
  <dcterms:modified xsi:type="dcterms:W3CDTF">2020-01-15T17:01:02Z</dcterms:modified>
  <cp:category/>
  <cp:version/>
  <cp:contentType/>
  <cp:contentStatus/>
</cp:coreProperties>
</file>