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<sst xmlns="http://schemas.openxmlformats.org/spreadsheetml/2006/main" count="87" uniqueCount="85">
  <si>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</si>
  <si>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</si>
  <si>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</si>
  <si>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</si>
  <si>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</si>
  <si>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</si>
  <si>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</si>
  <si>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</si>
  <si>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</si>
  <si>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</si>
  <si>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</si>
  <si>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</si>
  <si>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</si>
  <si>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</si>
  <si>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</si>
  <si>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</si>
  <si>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</si>
  <si>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</si>
  <si>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</si>
  <si>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</si>
  <si>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</si>
  <si>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огнетушители</t>
  </si>
  <si>
    <t>компьютер</t>
  </si>
  <si>
    <t>орг.техника</t>
  </si>
  <si>
    <t>гос.пошлина</t>
  </si>
  <si>
    <t>211 в т.ч.</t>
  </si>
  <si>
    <t>премия</t>
  </si>
  <si>
    <t>итого</t>
  </si>
  <si>
    <t>учебное оборудование-мультимедиапрое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</si>
  <si>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</si>
  <si>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</si>
  <si>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</si>
  <si>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</si>
  <si>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</si>
  <si>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</si>
  <si>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</si>
  <si>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</si>
  <si>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</si>
  <si>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</si>
  <si>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</si>
  <si>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</si>
  <si>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</si>
  <si>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</si>
  <si>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</si>
  <si>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</si>
  <si>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</si>
  <si>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</si>
  <si>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</si>
  <si>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</si>
  <si>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</si>
  <si>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</si>
  <si>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</si>
  <si>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</si>
  <si>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</si>
  <si>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</si>
  <si>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</si>
  <si>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</si>
  <si>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</si>
  <si>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</si>
  <si>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</si>
  <si>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</si>
  <si>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</si>
  <si>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</si>
  <si>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</si>
  <si>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</si>
  <si>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</si>
  <si>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</si>
  <si>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</si>
  <si>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</si>
  <si>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</si>
  <si>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</si>
  <si>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</si>
  <si>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</si>
  <si>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</si>
  <si>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2019 год</t>
  </si>
  <si>
    <t>оплата труда</t>
  </si>
  <si>
    <t>результативность</t>
  </si>
  <si>
    <t>Директор  МБОУ Русская СОШ                                                                  Г.В. Колинько</t>
  </si>
  <si>
    <t>Информация о расходовании средств субвенции(сад) за декабрь 2019 года</t>
  </si>
  <si>
    <t xml:space="preserve">от "15 " января  2020 г. №    </t>
  </si>
  <si>
    <t>игровое оборудование</t>
  </si>
  <si>
    <t>конструктор строительный дом</t>
  </si>
  <si>
    <t>экран для проектора</t>
  </si>
  <si>
    <t>игрушки</t>
  </si>
  <si>
    <t>костюмы для игр-драматизаций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</si>
</sst>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69">
      <selection activeCell="B87" sqref="B87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43</v>
      </c>
      <c r="B1" s="23"/>
      <c r="C1" s="23"/>
      <c r="D1" s="23"/>
      <c r="E1" s="23"/>
    </row>
    <row r="2" spans="1:5" ht="15.75">
      <c r="A2" s="23" t="s">
        <v>66</v>
      </c>
      <c r="B2" s="23"/>
      <c r="C2" s="23"/>
      <c r="D2" s="23"/>
      <c r="E2" s="19"/>
    </row>
    <row r="3" spans="1:5" ht="15.75">
      <c r="A3" s="25" t="s">
        <v>52</v>
      </c>
      <c r="B3" s="25"/>
      <c r="C3" s="25"/>
      <c r="D3" s="25"/>
      <c r="E3" s="19"/>
    </row>
    <row r="4" spans="1:5" ht="15.75">
      <c r="A4" s="23" t="s">
        <v>62</v>
      </c>
      <c r="B4" s="23"/>
      <c r="C4" s="23"/>
      <c r="D4" s="23"/>
      <c r="E4" s="23"/>
    </row>
    <row r="5" spans="1:5" ht="15.75">
      <c r="A5" s="23" t="s">
        <v>44</v>
      </c>
      <c r="B5" s="23"/>
      <c r="C5" s="23"/>
      <c r="D5" s="23"/>
      <c r="E5" s="19"/>
    </row>
    <row r="6" spans="1:5" ht="15.75">
      <c r="A6" s="23" t="s">
        <v>45</v>
      </c>
      <c r="B6" s="23"/>
      <c r="C6" s="23"/>
      <c r="D6" s="23"/>
      <c r="E6" s="19"/>
    </row>
    <row r="7" spans="1:5" ht="15.75">
      <c r="A7" s="23" t="s">
        <v>46</v>
      </c>
      <c r="B7" s="23"/>
      <c r="C7" s="23"/>
      <c r="D7" s="23"/>
      <c r="E7" s="19"/>
    </row>
    <row r="8" spans="1:5" ht="15.75">
      <c r="A8" s="23" t="s">
        <v>47</v>
      </c>
      <c r="B8" s="23"/>
      <c r="C8" s="23"/>
      <c r="D8" s="23"/>
      <c r="E8" s="19"/>
    </row>
    <row r="9" spans="1:5" ht="15.75">
      <c r="A9" s="23" t="s">
        <v>48</v>
      </c>
      <c r="B9" s="23"/>
      <c r="C9" s="23"/>
      <c r="D9" s="23"/>
      <c r="E9" s="19"/>
    </row>
    <row r="10" spans="1:5" ht="15.75">
      <c r="A10" s="23" t="s">
        <v>49</v>
      </c>
      <c r="B10" s="23"/>
      <c r="C10" s="23"/>
      <c r="D10" s="23"/>
      <c r="E10" s="19"/>
    </row>
    <row r="11" spans="1:5" ht="15.75">
      <c r="A11" s="25" t="s">
        <v>50</v>
      </c>
      <c r="B11" s="25"/>
      <c r="C11" s="25"/>
      <c r="D11" s="25"/>
      <c r="E11" s="18"/>
    </row>
    <row r="12" spans="1:5" ht="15.75">
      <c r="A12" s="25" t="s">
        <v>51</v>
      </c>
      <c r="B12" s="25"/>
      <c r="C12" s="25"/>
      <c r="D12" s="25"/>
      <c r="E12" s="18"/>
    </row>
    <row r="13" spans="1:5" ht="20.25" customHeight="1">
      <c r="A13" s="25" t="s">
        <v>79</v>
      </c>
      <c r="B13" s="25"/>
      <c r="C13" s="25"/>
      <c r="D13" s="25"/>
      <c r="E13"/>
    </row>
    <row r="14" spans="1:5" ht="42" customHeight="1">
      <c r="A14" s="28" t="s">
        <v>78</v>
      </c>
      <c r="B14" s="29"/>
      <c r="C14" s="29"/>
      <c r="D14" s="29"/>
      <c r="E14"/>
    </row>
    <row r="15" spans="1:4" ht="47.25" customHeight="1">
      <c r="A15" s="24" t="s">
        <v>41</v>
      </c>
      <c r="B15" s="24"/>
      <c r="C15" s="24"/>
      <c r="D15" s="24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25</v>
      </c>
      <c r="B17" s="17">
        <f>B18+B19+B20</f>
        <v>506125.98</v>
      </c>
      <c r="C17" s="17">
        <f aca="true" t="shared" si="0" ref="C17:C35">SUM(B17:B17)</f>
        <v>506125.98</v>
      </c>
      <c r="D17" s="1"/>
      <c r="E17" s="1" t="s">
        <v>40</v>
      </c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75</v>
      </c>
      <c r="B18" s="22">
        <v>503404.25</v>
      </c>
      <c r="C18" s="17">
        <f t="shared" si="0"/>
        <v>503404.25</v>
      </c>
    </row>
    <row r="19" spans="1:14" s="14" customFormat="1" ht="18">
      <c r="A19" s="9" t="s">
        <v>76</v>
      </c>
      <c r="B19" s="22">
        <v>1953.68</v>
      </c>
      <c r="C19" s="17">
        <f>SUM(B19:B19)</f>
        <v>1953.68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26</v>
      </c>
      <c r="B20" s="22">
        <v>768.05</v>
      </c>
      <c r="C20" s="17">
        <f t="shared" si="0"/>
        <v>768.05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151574.02</v>
      </c>
      <c r="C25" s="17">
        <f t="shared" si="0"/>
        <v>151574.02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32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35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58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</f>
        <v>3632</v>
      </c>
      <c r="C42" s="17">
        <f t="shared" si="1"/>
        <v>3632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36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60</v>
      </c>
      <c r="B44" s="10">
        <f>2972+660</f>
        <v>3632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37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68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39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59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70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55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54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53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>
        <f>B56+B57+B58+B59+B60+B61+B62+B63</f>
        <v>0</v>
      </c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34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24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162827</v>
      </c>
      <c r="C64" s="17">
        <f t="shared" si="2"/>
        <v>162827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80</v>
      </c>
      <c r="B65" s="10">
        <v>148980</v>
      </c>
      <c r="C65" s="17">
        <f t="shared" si="2"/>
        <v>148980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81</v>
      </c>
      <c r="B67" s="10">
        <v>7827</v>
      </c>
      <c r="C67" s="17">
        <f t="shared" si="2"/>
        <v>7827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71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22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21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82</v>
      </c>
      <c r="B73" s="10">
        <v>6020</v>
      </c>
      <c r="C73" s="17">
        <f t="shared" si="2"/>
        <v>6020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29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30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31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64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43841</v>
      </c>
      <c r="C78" s="17">
        <f t="shared" si="3"/>
        <v>43841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69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83</v>
      </c>
      <c r="B80" s="10">
        <v>20641</v>
      </c>
      <c r="C80" s="17">
        <f>B80</f>
        <v>20641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38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72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73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63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57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84</v>
      </c>
      <c r="B86" s="10">
        <v>22000</v>
      </c>
      <c r="C86" s="17">
        <f t="shared" si="3"/>
        <v>22000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65</v>
      </c>
      <c r="B87" s="10">
        <v>1200</v>
      </c>
      <c r="C87" s="17">
        <f t="shared" si="3"/>
        <v>1200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56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B78+B64+B55+B42+B34+B28+B27+B26+B25+B21+B17</f>
        <v>868000</v>
      </c>
      <c r="C89" s="17">
        <f t="shared" si="3"/>
        <v>868000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1"/>
      <c r="D90" s="20"/>
    </row>
    <row r="91" spans="1:3" ht="38.25" customHeight="1">
      <c r="A91" s="26" t="s">
        <v>77</v>
      </c>
      <c r="B91" s="26"/>
      <c r="C91" s="26"/>
    </row>
    <row r="92" ht="18">
      <c r="A92" s="7" t="s">
        <v>42</v>
      </c>
    </row>
    <row r="93" spans="1:3" ht="29.25" customHeight="1">
      <c r="A93" s="27" t="s">
        <v>61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2019-10-17T12:28:11Z</cp:lastPrinted>
  <dcterms:created xsi:type="dcterms:W3CDTF">1996-10-08T23:32:33Z</dcterms:created>
  <dcterms:modified xsi:type="dcterms:W3CDTF">2020-01-15T08:18:08Z</dcterms:modified>
  <cp:category/>
  <cp:version/>
  <cp:contentType/>
  <cp:contentStatus/>
</cp:coreProperties>
</file>