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<sst xmlns="http://schemas.openxmlformats.org/spreadsheetml/2006/main" count="89" uniqueCount="85">
  <si>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</si>
  <si>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</si>
  <si>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</si>
  <si>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</si>
  <si>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</si>
  <si>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</si>
  <si>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</si>
  <si>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</si>
  <si>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</si>
  <si>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</si>
  <si>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</si>
  <si>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</si>
  <si>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</si>
  <si>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</si>
  <si>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</si>
  <si>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</si>
  <si>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</si>
  <si>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</si>
  <si>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</si>
  <si>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</si>
  <si>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</si>
  <si>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</si>
  <si>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</si>
  <si>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</si>
  <si>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</si>
  <si>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</si>
  <si>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</si>
  <si>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</si>
  <si>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</si>
  <si>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</si>
  <si>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</si>
  <si>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</si>
  <si>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</si>
  <si>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</si>
  <si>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</si>
  <si>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</si>
  <si>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</si>
  <si>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</si>
  <si>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</si>
  <si>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</si>
  <si>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</si>
  <si>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</si>
  <si>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</si>
  <si>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</si>
  <si>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</si>
  <si>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</si>
  <si>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</si>
  <si>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</si>
  <si>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</si>
  <si>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</si>
  <si>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</si>
  <si>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</si>
  <si>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</si>
  <si>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</si>
  <si>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</si>
  <si>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</si>
  <si>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</si>
  <si>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</si>
  <si>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</si>
  <si>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</si>
  <si>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</si>
  <si>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</si>
  <si>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</si>
  <si>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</si>
  <si>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</si>
  <si>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</si>
  <si>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</si>
  <si>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</si>
  <si>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</si>
  <si>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</si>
  <si>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</si>
  <si>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</si>
  <si>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</si>
  <si>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</si>
  <si>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</si>
  <si>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</si>
  <si>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</si>
  <si>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</si>
  <si>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</si>
  <si>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</si>
  <si>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</si>
  <si>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</si>
  <si>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</si>
  <si>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"14" октября  2020 г. №    </t>
  </si>
  <si>
    <t>Информация о расходовании средств субвенции (школа) за сентябрь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</si>
</sst>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B85" sqref="B85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2" t="s">
        <v>44</v>
      </c>
      <c r="B1" s="22"/>
      <c r="C1" s="22"/>
      <c r="D1" s="22"/>
      <c r="E1" s="22"/>
    </row>
    <row r="2" spans="1:5" ht="15.75">
      <c r="A2" s="22" t="s">
        <v>65</v>
      </c>
      <c r="B2" s="22"/>
      <c r="C2" s="22"/>
      <c r="D2" s="22"/>
      <c r="E2" s="20"/>
    </row>
    <row r="3" spans="1:5" ht="15.75">
      <c r="A3" s="24" t="s">
        <v>53</v>
      </c>
      <c r="B3" s="24"/>
      <c r="C3" s="24"/>
      <c r="D3" s="24"/>
      <c r="E3" s="20"/>
    </row>
    <row r="4" spans="1:5" ht="15.75">
      <c r="A4" s="22" t="s">
        <v>61</v>
      </c>
      <c r="B4" s="22"/>
      <c r="C4" s="22"/>
      <c r="D4" s="22"/>
      <c r="E4" s="22"/>
    </row>
    <row r="5" spans="1:5" ht="15.75">
      <c r="A5" s="22" t="s">
        <v>45</v>
      </c>
      <c r="B5" s="22"/>
      <c r="C5" s="22"/>
      <c r="D5" s="22"/>
      <c r="E5" s="20"/>
    </row>
    <row r="6" spans="1:5" ht="15.75">
      <c r="A6" s="22" t="s">
        <v>46</v>
      </c>
      <c r="B6" s="22"/>
      <c r="C6" s="22"/>
      <c r="D6" s="22"/>
      <c r="E6" s="20"/>
    </row>
    <row r="7" spans="1:5" ht="15.75">
      <c r="A7" s="22" t="s">
        <v>47</v>
      </c>
      <c r="B7" s="22"/>
      <c r="C7" s="22"/>
      <c r="D7" s="22"/>
      <c r="E7" s="20"/>
    </row>
    <row r="8" spans="1:5" ht="15.75">
      <c r="A8" s="22" t="s">
        <v>48</v>
      </c>
      <c r="B8" s="22"/>
      <c r="C8" s="22"/>
      <c r="D8" s="22"/>
      <c r="E8" s="20"/>
    </row>
    <row r="9" spans="1:5" ht="15.75">
      <c r="A9" s="22" t="s">
        <v>49</v>
      </c>
      <c r="B9" s="22"/>
      <c r="C9" s="22"/>
      <c r="D9" s="22"/>
      <c r="E9" s="20"/>
    </row>
    <row r="10" spans="1:5" ht="15.75">
      <c r="A10" s="22" t="s">
        <v>50</v>
      </c>
      <c r="B10" s="22"/>
      <c r="C10" s="22"/>
      <c r="D10" s="22"/>
      <c r="E10" s="20"/>
    </row>
    <row r="11" spans="1:5" ht="15.75">
      <c r="A11" s="24" t="s">
        <v>51</v>
      </c>
      <c r="B11" s="24"/>
      <c r="C11" s="24"/>
      <c r="D11" s="24"/>
      <c r="E11" s="19"/>
    </row>
    <row r="12" spans="1:5" ht="15.75">
      <c r="A12" s="24" t="s">
        <v>52</v>
      </c>
      <c r="B12" s="24"/>
      <c r="C12" s="24"/>
      <c r="D12" s="24"/>
      <c r="E12" s="19"/>
    </row>
    <row r="13" spans="1:5" ht="20.25" customHeight="1">
      <c r="A13" s="24" t="s">
        <v>83</v>
      </c>
      <c r="B13" s="24"/>
      <c r="C13" s="24"/>
      <c r="D13" s="24"/>
      <c r="E13"/>
    </row>
    <row r="14" spans="1:5" ht="42" customHeight="1">
      <c r="A14" s="26" t="s">
        <v>84</v>
      </c>
      <c r="B14" s="27"/>
      <c r="C14" s="27"/>
      <c r="D14" s="27"/>
      <c r="E14"/>
    </row>
    <row r="15" spans="1:4" ht="47.25" customHeight="1">
      <c r="A15" s="23" t="s">
        <v>43</v>
      </c>
      <c r="B15" s="23"/>
      <c r="C15" s="23"/>
      <c r="D15" s="23"/>
    </row>
    <row r="16" spans="1:14" s="4" customFormat="1" ht="60" customHeight="1">
      <c r="A16" s="8"/>
      <c r="B16" s="15" t="s">
        <v>79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4379015.71</v>
      </c>
      <c r="C17" s="17">
        <f aca="true" t="shared" si="0" ref="C17:C35">SUM(B17:B17)</f>
        <v>4379015.71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702778.23+580708.66+506718.5+808976.36+538078.78+605640.92+239789.46+396324.8</f>
        <v>4379015.71</v>
      </c>
      <c r="C18" s="17">
        <f t="shared" si="0"/>
        <v>4379015.71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75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150493.3+168840.24+157925.42+153686.74+248009.44+95653.47+214078.61+66650.62</f>
        <v>1255337.8399999999</v>
      </c>
      <c r="C25" s="17">
        <f t="shared" si="0"/>
        <v>1255337.8399999999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5180.35+4912.03+4943.52+4776+4884.36+4992.46+4911.38+4927.01</f>
        <v>39527.11</v>
      </c>
      <c r="C26" s="17">
        <f t="shared" si="0"/>
        <v>39527.11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42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7800</v>
      </c>
      <c r="C34" s="17">
        <f t="shared" si="0"/>
        <v>7800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>
        <f>7800</f>
        <v>7800</v>
      </c>
      <c r="C38" s="17">
        <f t="shared" si="1"/>
        <v>7800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58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112399.6</v>
      </c>
      <c r="C42" s="17">
        <f t="shared" si="1"/>
        <v>112399.6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60</v>
      </c>
      <c r="B44" s="10">
        <v>24274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69</v>
      </c>
      <c r="B46" s="10">
        <v>1050</v>
      </c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>
        <v>900</v>
      </c>
      <c r="C47" s="17">
        <f aca="true" t="shared" si="2" ref="C47:C74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>
        <f>1500+1500+1500+1500+1500+1500+1500+1500</f>
        <v>12000</v>
      </c>
      <c r="C48" s="17">
        <f t="shared" si="2"/>
        <v>12000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71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76</v>
      </c>
      <c r="B50" s="10">
        <f>7586.4+3793.2+3793.2+3793.2+3793.2+3793.2+3793.2</f>
        <v>30345.600000000002</v>
      </c>
      <c r="C50" s="17">
        <f t="shared" si="2"/>
        <v>30345.600000000002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>
        <f>1900+3960+950</f>
        <v>6810</v>
      </c>
      <c r="C51" s="17">
        <f t="shared" si="2"/>
        <v>6810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77</v>
      </c>
      <c r="B53" s="10">
        <v>23150</v>
      </c>
      <c r="C53" s="17">
        <f>SUM(B53:B53)</f>
        <v>23150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54</v>
      </c>
      <c r="B54" s="10">
        <v>13870</v>
      </c>
      <c r="C54" s="17">
        <f t="shared" si="2"/>
        <v>13870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13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15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14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36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18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25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96016</v>
      </c>
      <c r="C65" s="17">
        <f t="shared" si="2"/>
        <v>96016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63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20</v>
      </c>
      <c r="B67" s="10">
        <v>92096</v>
      </c>
      <c r="C67" s="17">
        <f t="shared" si="2"/>
        <v>92096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21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72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22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78</v>
      </c>
      <c r="B77" s="10">
        <v>3920</v>
      </c>
      <c r="C77" s="17">
        <f t="shared" si="3"/>
        <v>3920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67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5361</v>
      </c>
      <c r="C79" s="17">
        <f t="shared" si="3"/>
        <v>5361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66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40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73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74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62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6.75" customHeight="1">
      <c r="A86" s="9" t="s">
        <v>57</v>
      </c>
      <c r="B86" s="10">
        <v>2259</v>
      </c>
      <c r="C86" s="17">
        <f t="shared" si="3"/>
        <v>2259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64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56</v>
      </c>
      <c r="B89" s="10">
        <v>3102</v>
      </c>
      <c r="C89" s="17">
        <f t="shared" si="3"/>
        <v>3102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5895457.26</v>
      </c>
      <c r="C90" s="17">
        <f t="shared" si="3"/>
        <v>5895457.26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8">
      <c r="D91" s="21"/>
    </row>
    <row r="92" spans="1:3" ht="38.25" customHeight="1">
      <c r="A92" s="25" t="s">
        <v>80</v>
      </c>
      <c r="B92" s="25"/>
      <c r="C92" s="25"/>
    </row>
    <row r="93" ht="18">
      <c r="A93" s="7" t="s">
        <v>81</v>
      </c>
    </row>
    <row r="94" spans="1:3" ht="29.25" customHeight="1">
      <c r="A94" s="25" t="s">
        <v>82</v>
      </c>
      <c r="B94" s="25"/>
      <c r="C94" s="25"/>
    </row>
  </sheetData>
  <sheetProtection/>
  <mergeCells count="17"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2020-10-14T08:01:40Z</dcterms:modified>
  <cp:category/>
  <cp:version/>
  <cp:contentType/>
  <cp:contentStatus/>
</cp:coreProperties>
</file>