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<sst xmlns="http://schemas.openxmlformats.org/spreadsheetml/2006/main" count="56" uniqueCount="56">
  <si>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</si>
  <si>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</si>
  <si>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</si>
  <si>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</si>
  <si>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</si>
  <si>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</si>
  <si>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</si>
  <si>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</si>
  <si>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</si>
  <si>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</si>
  <si>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</si>
  <si>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290 в.т.ч.</t>
  </si>
  <si>
    <t>учебники</t>
  </si>
  <si>
    <t>211 в т.ч.</t>
  </si>
  <si>
    <t>оплата труда</t>
  </si>
  <si>
    <t>премия</t>
  </si>
  <si>
    <t>итого</t>
  </si>
  <si>
    <t>тепловая электроэнергия</t>
  </si>
  <si>
    <t>отпуск по уходу  за ребенком до трех лет</t>
  </si>
  <si>
    <t>командировочные расходы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</si>
  <si>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</si>
  <si>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</si>
  <si>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</si>
  <si>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</si>
  <si>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</si>
  <si>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</si>
  <si>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</si>
  <si>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</si>
  <si>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</si>
  <si>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</si>
  <si>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</si>
  <si>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</si>
  <si>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</si>
  <si>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</si>
  <si>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</si>
  <si>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метод.литерат.</t>
  </si>
  <si>
    <t>ремонт водопровода</t>
  </si>
  <si>
    <t>тек.ремонт зданий</t>
  </si>
  <si>
    <t>охранные услуги</t>
  </si>
  <si>
    <t>подписка</t>
  </si>
  <si>
    <t>мясорубка</t>
  </si>
  <si>
    <t>пылесос</t>
  </si>
  <si>
    <t xml:space="preserve">РОССИЙСКОЙ ФЕДЕРАЦИИ                                                                           Заведующему отделом образования  </t>
  </si>
  <si>
    <t>налог на прибыль Федеральный бюджет</t>
  </si>
  <si>
    <t>налог на прибыль бюджет РФ</t>
  </si>
  <si>
    <t>дезинфицирующее средство</t>
  </si>
  <si>
    <t>моющее средство</t>
  </si>
  <si>
    <t>лакокрасочный материал</t>
  </si>
  <si>
    <t>2019 год</t>
  </si>
  <si>
    <t>стройматериалы</t>
  </si>
  <si>
    <t xml:space="preserve"> Директор  МБОУ Русская СОШ                                                                  Г.В. Колинько</t>
  </si>
  <si>
    <t xml:space="preserve">арматура для сливного бачка </t>
  </si>
  <si>
    <t xml:space="preserve">от "15" января  2020 г. №    </t>
  </si>
  <si>
    <t>Информация о расходовании средств аренды за декабрь 2019 г.</t>
  </si>
  <si>
    <t>хозтовары</t>
  </si>
  <si>
    <t>сменный картридж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</si>
</sst>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184" fontId="5" fillId="34" borderId="11" xfId="0" applyNumberFormat="1" applyFont="1" applyFill="1" applyBorder="1" applyAlignment="1">
      <alignment horizontal="right" wrapText="1"/>
    </xf>
    <xf numFmtId="184" fontId="5" fillId="0" borderId="11" xfId="0" applyNumberFormat="1" applyFont="1" applyFill="1" applyBorder="1" applyAlignment="1">
      <alignment horizontal="right" wrapText="1"/>
    </xf>
    <xf numFmtId="184" fontId="5" fillId="34" borderId="11" xfId="0" applyNumberFormat="1" applyFont="1" applyFill="1" applyBorder="1" applyAlignment="1">
      <alignment horizontal="right"/>
    </xf>
    <xf numFmtId="184" fontId="6" fillId="0" borderId="11" xfId="0" applyNumberFormat="1" applyFont="1" applyFill="1" applyBorder="1" applyAlignment="1">
      <alignment horizontal="right"/>
    </xf>
    <xf numFmtId="2" fontId="5" fillId="34" borderId="11" xfId="0" applyNumberFormat="1" applyFont="1" applyFill="1" applyBorder="1" applyAlignment="1">
      <alignment horizontal="right" wrapText="1"/>
    </xf>
    <xf numFmtId="180" fontId="5" fillId="0" borderId="10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right"/>
    </xf>
    <xf numFmtId="184" fontId="5" fillId="34" borderId="11" xfId="0" applyNumberFormat="1" applyFont="1" applyFill="1" applyBorder="1" applyAlignment="1">
      <alignment horizontal="right" vertical="top"/>
    </xf>
    <xf numFmtId="184" fontId="6" fillId="35" borderId="11" xfId="0" applyNumberFormat="1" applyFont="1" applyFill="1" applyBorder="1" applyAlignment="1">
      <alignment horizontal="right"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B55" sqref="B55"/>
    </sheetView>
  </sheetViews>
  <sheetFormatPr defaultColWidth="9.140625" defaultRowHeight="12.75"/>
  <cols>
    <col min="1" max="1" width="59.8515625" style="7" customWidth="1"/>
    <col min="2" max="2" width="29.7109375" style="24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7" t="s">
        <v>23</v>
      </c>
      <c r="B1" s="27"/>
      <c r="C1" s="27"/>
      <c r="D1" s="27"/>
      <c r="E1" s="27"/>
    </row>
    <row r="2" spans="1:5" ht="15.75">
      <c r="A2" s="27" t="s">
        <v>42</v>
      </c>
      <c r="B2" s="27"/>
      <c r="C2" s="27"/>
      <c r="D2" s="27"/>
      <c r="E2" s="16"/>
    </row>
    <row r="3" spans="1:5" ht="15.75">
      <c r="A3" s="29" t="s">
        <v>32</v>
      </c>
      <c r="B3" s="29"/>
      <c r="C3" s="29"/>
      <c r="D3" s="29"/>
      <c r="E3" s="16"/>
    </row>
    <row r="4" spans="1:5" ht="15.75">
      <c r="A4" s="27" t="s">
        <v>34</v>
      </c>
      <c r="B4" s="27"/>
      <c r="C4" s="27"/>
      <c r="D4" s="27"/>
      <c r="E4" s="27"/>
    </row>
    <row r="5" spans="1:5" ht="15.75">
      <c r="A5" s="27" t="s">
        <v>24</v>
      </c>
      <c r="B5" s="27"/>
      <c r="C5" s="27"/>
      <c r="D5" s="27"/>
      <c r="E5" s="16"/>
    </row>
    <row r="6" spans="1:5" ht="15.75">
      <c r="A6" s="27" t="s">
        <v>25</v>
      </c>
      <c r="B6" s="27"/>
      <c r="C6" s="27"/>
      <c r="D6" s="27"/>
      <c r="E6" s="16"/>
    </row>
    <row r="7" spans="1:5" ht="15.75">
      <c r="A7" s="27" t="s">
        <v>26</v>
      </c>
      <c r="B7" s="27"/>
      <c r="C7" s="27"/>
      <c r="D7" s="27"/>
      <c r="E7" s="16"/>
    </row>
    <row r="8" spans="1:5" ht="15.75">
      <c r="A8" s="27" t="s">
        <v>27</v>
      </c>
      <c r="B8" s="27"/>
      <c r="C8" s="27"/>
      <c r="D8" s="27"/>
      <c r="E8" s="16"/>
    </row>
    <row r="9" spans="1:5" ht="15.75">
      <c r="A9" s="27" t="s">
        <v>28</v>
      </c>
      <c r="B9" s="27"/>
      <c r="C9" s="27"/>
      <c r="D9" s="27"/>
      <c r="E9" s="16"/>
    </row>
    <row r="10" spans="1:5" ht="15.75">
      <c r="A10" s="27" t="s">
        <v>29</v>
      </c>
      <c r="B10" s="27"/>
      <c r="C10" s="27"/>
      <c r="D10" s="27"/>
      <c r="E10" s="16"/>
    </row>
    <row r="11" spans="1:5" ht="15.75">
      <c r="A11" s="29" t="s">
        <v>30</v>
      </c>
      <c r="B11" s="29"/>
      <c r="C11" s="29"/>
      <c r="D11" s="29"/>
      <c r="E11" s="15"/>
    </row>
    <row r="12" spans="1:5" ht="15.75">
      <c r="A12" s="29" t="s">
        <v>31</v>
      </c>
      <c r="B12" s="29"/>
      <c r="C12" s="29"/>
      <c r="D12" s="29"/>
      <c r="E12" s="15"/>
    </row>
    <row r="13" spans="1:5" ht="20.25" customHeight="1">
      <c r="A13" s="29" t="s">
        <v>52</v>
      </c>
      <c r="B13" s="29"/>
      <c r="C13" s="29"/>
      <c r="D13" s="29"/>
      <c r="E13"/>
    </row>
    <row r="14" spans="1:5" ht="42" customHeight="1">
      <c r="A14" s="32" t="s">
        <v>53</v>
      </c>
      <c r="B14" s="33"/>
      <c r="C14" s="33"/>
      <c r="D14" s="33"/>
      <c r="E14"/>
    </row>
    <row r="15" spans="1:4" ht="47.25" customHeight="1">
      <c r="A15" s="28" t="s">
        <v>21</v>
      </c>
      <c r="B15" s="28"/>
      <c r="C15" s="28"/>
      <c r="D15" s="28"/>
    </row>
    <row r="16" spans="1:14" s="4" customFormat="1" ht="60" customHeight="1">
      <c r="A16" s="8"/>
      <c r="B16" s="22" t="s">
        <v>48</v>
      </c>
      <c r="C16" s="13" t="s">
        <v>16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2" customFormat="1" ht="18">
      <c r="A17" s="10" t="s">
        <v>13</v>
      </c>
      <c r="B17" s="17">
        <f>B18+B19</f>
        <v>0</v>
      </c>
      <c r="C17" s="14">
        <f aca="true" t="shared" si="0" ref="C17:C34">SUM(B17:B17)</f>
        <v>0</v>
      </c>
      <c r="D17" s="1"/>
      <c r="E17" s="1" t="s">
        <v>20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2" customFormat="1" ht="18">
      <c r="A18" s="9" t="s">
        <v>14</v>
      </c>
      <c r="B18" s="18"/>
      <c r="C18" s="14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2" customFormat="1" ht="18">
      <c r="A19" s="9" t="s">
        <v>15</v>
      </c>
      <c r="B19" s="18"/>
      <c r="C19" s="14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2" customFormat="1" ht="18">
      <c r="A20" s="10" t="s">
        <v>5</v>
      </c>
      <c r="B20" s="19">
        <f>B21+B22+B23</f>
        <v>0</v>
      </c>
      <c r="C20" s="14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18</v>
      </c>
      <c r="B21" s="20"/>
      <c r="C21" s="14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19</v>
      </c>
      <c r="B22" s="20"/>
      <c r="C22" s="14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35</v>
      </c>
      <c r="B23" s="20"/>
      <c r="C23" s="14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2" customFormat="1" ht="18">
      <c r="A24" s="10">
        <v>213</v>
      </c>
      <c r="B24" s="19">
        <v>0</v>
      </c>
      <c r="C24" s="14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2" customFormat="1" ht="18">
      <c r="A25" s="10">
        <v>221</v>
      </c>
      <c r="B25" s="19">
        <v>0</v>
      </c>
      <c r="C25" s="14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2" customFormat="1" ht="21" customHeight="1">
      <c r="A26" s="10">
        <v>222</v>
      </c>
      <c r="B26" s="19">
        <v>0</v>
      </c>
      <c r="C26" s="14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2" customFormat="1" ht="21" customHeight="1">
      <c r="A27" s="11" t="s">
        <v>6</v>
      </c>
      <c r="B27" s="19">
        <f>B28+B29+B30+B31</f>
        <v>0</v>
      </c>
      <c r="C27" s="14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20"/>
      <c r="C28" s="14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17</v>
      </c>
      <c r="B29" s="20"/>
      <c r="C29" s="14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20"/>
      <c r="C30" s="14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20"/>
      <c r="C31" s="14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 ht="24" customHeight="1">
      <c r="A32" s="10">
        <v>224</v>
      </c>
      <c r="B32" s="19">
        <v>0</v>
      </c>
      <c r="C32" s="14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2" customFormat="1" ht="27" customHeight="1">
      <c r="A33" s="11" t="s">
        <v>0</v>
      </c>
      <c r="B33" s="19">
        <f>B34+B35+B36+B37+B38+B39</f>
        <v>0</v>
      </c>
      <c r="C33" s="14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20"/>
      <c r="C34" s="14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36</v>
      </c>
      <c r="B35" s="20"/>
      <c r="C35" s="14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37</v>
      </c>
      <c r="B36" s="20"/>
      <c r="C36" s="14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11" t="s">
        <v>1</v>
      </c>
      <c r="B37" s="23"/>
      <c r="C37" s="14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38</v>
      </c>
      <c r="B38" s="20"/>
      <c r="C38" s="14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39</v>
      </c>
      <c r="B39" s="20"/>
      <c r="C39" s="14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10">
        <v>262</v>
      </c>
      <c r="B40" s="21">
        <v>0</v>
      </c>
      <c r="C40" s="14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2" customFormat="1" ht="18">
      <c r="A41" s="11" t="s">
        <v>11</v>
      </c>
      <c r="B41" s="25">
        <f>B42+B43</f>
        <v>4574</v>
      </c>
      <c r="C41" s="14">
        <f t="shared" si="1"/>
        <v>4574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43</v>
      </c>
      <c r="B42" s="20">
        <v>686</v>
      </c>
      <c r="C42" s="14">
        <f>SUM(B42:B42)</f>
        <v>686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44</v>
      </c>
      <c r="B43" s="20">
        <v>3888</v>
      </c>
      <c r="C43" s="14">
        <f>SUM(B43:B43)</f>
        <v>3888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10" t="s">
        <v>4</v>
      </c>
      <c r="B44" s="21"/>
      <c r="C44" s="14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12</v>
      </c>
      <c r="B45" s="20"/>
      <c r="C45" s="14">
        <f aca="true" t="shared" si="2" ref="C45:C56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40</v>
      </c>
      <c r="B46" s="20"/>
      <c r="C46" s="14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41</v>
      </c>
      <c r="B47" s="20"/>
      <c r="C47" s="14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11" t="s">
        <v>2</v>
      </c>
      <c r="B48" s="21">
        <f>B49+B50+B51+B52+B53+B54+B55</f>
        <v>18296.440000000002</v>
      </c>
      <c r="C48" s="14">
        <f t="shared" si="2"/>
        <v>18296.440000000002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51</v>
      </c>
      <c r="B49" s="20">
        <v>1585</v>
      </c>
      <c r="C49" s="14">
        <f t="shared" si="2"/>
        <v>1585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55</v>
      </c>
      <c r="B50" s="20">
        <v>3479.44</v>
      </c>
      <c r="C50" s="14">
        <f t="shared" si="2"/>
        <v>3479.44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2" customFormat="1" ht="18">
      <c r="A51" s="9" t="s">
        <v>45</v>
      </c>
      <c r="B51" s="26">
        <v>4980</v>
      </c>
      <c r="C51" s="14">
        <f t="shared" si="2"/>
        <v>4980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2" customFormat="1" ht="18">
      <c r="A52" s="9" t="s">
        <v>46</v>
      </c>
      <c r="B52" s="26"/>
      <c r="C52" s="14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49</v>
      </c>
      <c r="B53" s="20">
        <v>1638</v>
      </c>
      <c r="C53" s="14">
        <f t="shared" si="2"/>
        <v>1638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54</v>
      </c>
      <c r="B54" s="20">
        <v>2204</v>
      </c>
      <c r="C54" s="14">
        <f t="shared" si="2"/>
        <v>2204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47</v>
      </c>
      <c r="B55" s="20">
        <v>4410</v>
      </c>
      <c r="C55" s="14">
        <f t="shared" si="2"/>
        <v>4410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11" t="s">
        <v>3</v>
      </c>
      <c r="B56" s="21">
        <f>B48+B44+B41+B40+B37+B33+B32+B27+B26+B25+B24+B20+B17</f>
        <v>22870.440000000002</v>
      </c>
      <c r="C56" s="14">
        <f t="shared" si="2"/>
        <v>22870.440000000002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3" ht="38.25" customHeight="1">
      <c r="A57" s="30" t="s">
        <v>50</v>
      </c>
      <c r="B57" s="30"/>
      <c r="C57" s="30"/>
    </row>
    <row r="58" ht="18">
      <c r="A58" s="7" t="s">
        <v>22</v>
      </c>
    </row>
    <row r="59" spans="1:3" ht="29.25" customHeight="1">
      <c r="A59" s="31" t="s">
        <v>33</v>
      </c>
      <c r="B59" s="31"/>
      <c r="C59" s="31"/>
    </row>
  </sheetData>
  <sheetProtection/>
  <mergeCells count="17">
    <mergeCell ref="A57:C57"/>
    <mergeCell ref="A59:C59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2019-03-18T08:14:22Z</cp:lastPrinted>
  <dcterms:created xsi:type="dcterms:W3CDTF">1996-10-08T23:32:33Z</dcterms:created>
  <dcterms:modified xsi:type="dcterms:W3CDTF">2020-01-15T08:01:07Z</dcterms:modified>
  <cp:category/>
  <cp:version/>
  <cp:contentType/>
  <cp:contentStatus/>
</cp:coreProperties>
</file>