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<sst xmlns="http://schemas.openxmlformats.org/spreadsheetml/2006/main" count="140" uniqueCount="139">
  <si>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</si>
  <si>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</si>
  <si>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</si>
  <si>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</si>
  <si>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</si>
  <si>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</si>
  <si>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</si>
  <si>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</si>
  <si>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</si>
  <si>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</si>
  <si>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</si>
  <si>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</si>
  <si>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</si>
  <si>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</si>
  <si>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</si>
  <si>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</si>
  <si>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</si>
  <si>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</si>
  <si>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</si>
  <si>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</si>
  <si>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</si>
  <si>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</si>
  <si>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</si>
  <si>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</si>
  <si>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</si>
  <si>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</si>
  <si>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</si>
  <si>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</si>
  <si>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</si>
  <si>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</si>
  <si>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</si>
  <si>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</si>
  <si>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</si>
  <si>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</si>
  <si>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</si>
  <si>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</si>
  <si>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</si>
  <si>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</si>
  <si>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</si>
  <si>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</si>
  <si>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</si>
  <si>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</si>
  <si>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</si>
  <si>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</si>
  <si>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</si>
  <si>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</si>
  <si>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</si>
  <si>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</si>
  <si>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</si>
  <si>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</si>
  <si>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</si>
  <si>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</si>
  <si>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</si>
  <si>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</si>
  <si>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</si>
  <si>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</si>
  <si>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</si>
  <si>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</si>
  <si>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</si>
  <si>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</si>
  <si>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</si>
  <si>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</si>
  <si>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</si>
  <si>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</si>
  <si>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</si>
  <si>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</si>
  <si>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</si>
  <si>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</si>
  <si>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</si>
  <si>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</si>
  <si>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</si>
  <si>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</si>
  <si>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</si>
  <si>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</si>
  <si>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</si>
  <si>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</si>
  <si>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</si>
  <si>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</si>
  <si>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</si>
  <si>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</si>
  <si>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</si>
  <si>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</si>
  <si>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</si>
  <si>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</si>
  <si>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</si>
  <si>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</si>
  <si>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</si>
  <si>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</si>
  <si>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</si>
  <si>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</si>
  <si>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</si>
  <si>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</si>
  <si>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</si>
  <si>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</si>
  <si>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</si>
  <si>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</si>
  <si>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</si>
  <si>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</si>
  <si>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</si>
  <si>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</si>
  <si>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</si>
  <si>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</si>
  <si>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</si>
  <si>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</si>
  <si>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</si>
  <si>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</si>
  <si>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</si>
  <si>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</si>
  <si>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</si>
  <si>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</si>
  <si>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</si>
  <si>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</si>
  <si>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</si>
  <si>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</si>
  <si>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</si>
  <si>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</si>
  <si>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</si>
  <si>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</si>
  <si>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</si>
  <si>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</si>
  <si>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</si>
  <si>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</si>
  <si>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</si>
  <si>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</si>
  <si>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</si>
  <si>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</si>
  <si>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</si>
  <si>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</si>
  <si>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</si>
  <si>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</si>
  <si>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</si>
  <si>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</si>
  <si>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</si>
  <si>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</si>
  <si>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 xml:space="preserve">от " 09 " апреля 2019 г. №    </t>
  </si>
  <si>
    <t>Информация о расходовании средств местного бюджета за март 2019 года</t>
  </si>
  <si>
    <t xml:space="preserve">  сметная документация</t>
  </si>
  <si>
    <t>установка счетчика дош.группа</t>
  </si>
  <si>
    <t>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</si>
</sst>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06">
      <selection activeCell="C75" sqref="C7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5" t="s">
        <v>93</v>
      </c>
      <c r="B1" s="25"/>
      <c r="C1" s="25"/>
      <c r="D1" s="25"/>
      <c r="E1" s="25"/>
    </row>
    <row r="2" spans="1:5" ht="15">
      <c r="A2" s="25" t="s">
        <v>114</v>
      </c>
      <c r="B2" s="25"/>
      <c r="C2" s="25"/>
      <c r="D2" s="25"/>
      <c r="E2" s="19"/>
    </row>
    <row r="3" spans="1:5" ht="15">
      <c r="A3" s="26" t="s">
        <v>112</v>
      </c>
      <c r="B3" s="26"/>
      <c r="C3" s="26"/>
      <c r="D3" s="26"/>
      <c r="E3" s="19"/>
    </row>
    <row r="4" spans="1:5" ht="15">
      <c r="A4" s="25" t="s">
        <v>113</v>
      </c>
      <c r="B4" s="25"/>
      <c r="C4" s="25"/>
      <c r="D4" s="25"/>
      <c r="E4" s="25"/>
    </row>
    <row r="5" spans="1:5" ht="15">
      <c r="A5" s="25" t="s">
        <v>94</v>
      </c>
      <c r="B5" s="25"/>
      <c r="C5" s="25"/>
      <c r="D5" s="25"/>
      <c r="E5" s="19"/>
    </row>
    <row r="6" spans="1:5" ht="15">
      <c r="A6" s="25" t="s">
        <v>95</v>
      </c>
      <c r="B6" s="25"/>
      <c r="C6" s="25"/>
      <c r="D6" s="25"/>
      <c r="E6" s="19"/>
    </row>
    <row r="7" spans="1:5" ht="15">
      <c r="A7" s="25" t="s">
        <v>96</v>
      </c>
      <c r="B7" s="25"/>
      <c r="C7" s="25"/>
      <c r="D7" s="25"/>
      <c r="E7" s="19"/>
    </row>
    <row r="8" spans="1:5" ht="15">
      <c r="A8" s="25" t="s">
        <v>97</v>
      </c>
      <c r="B8" s="25"/>
      <c r="C8" s="25"/>
      <c r="D8" s="25"/>
      <c r="E8" s="19"/>
    </row>
    <row r="9" spans="1:5" ht="15">
      <c r="A9" s="25" t="s">
        <v>98</v>
      </c>
      <c r="B9" s="25"/>
      <c r="C9" s="25"/>
      <c r="D9" s="25"/>
      <c r="E9" s="19"/>
    </row>
    <row r="10" spans="1:5" ht="15">
      <c r="A10" s="25" t="s">
        <v>99</v>
      </c>
      <c r="B10" s="25"/>
      <c r="C10" s="25"/>
      <c r="D10" s="25"/>
      <c r="E10" s="19"/>
    </row>
    <row r="11" spans="1:5" ht="15">
      <c r="A11" s="26" t="s">
        <v>100</v>
      </c>
      <c r="B11" s="26"/>
      <c r="C11" s="26"/>
      <c r="D11" s="26"/>
      <c r="E11" s="20"/>
    </row>
    <row r="12" spans="1:5" ht="20.25" customHeight="1">
      <c r="A12" s="26" t="s">
        <v>101</v>
      </c>
      <c r="B12" s="26"/>
      <c r="C12" s="26"/>
      <c r="D12" s="26"/>
      <c r="E12" s="20"/>
    </row>
    <row r="13" spans="1:5" ht="14.25" customHeight="1">
      <c r="A13" s="26" t="s">
        <v>134</v>
      </c>
      <c r="B13" s="26"/>
      <c r="C13" s="26"/>
      <c r="D13" s="26"/>
      <c r="E13" s="21"/>
    </row>
    <row r="14" spans="1:5" ht="28.5" customHeight="1">
      <c r="A14" s="28" t="s">
        <v>135</v>
      </c>
      <c r="B14" s="29"/>
      <c r="C14" s="29"/>
      <c r="D14" s="29"/>
      <c r="E14"/>
    </row>
    <row r="15" spans="1:5" ht="49.5" customHeight="1">
      <c r="A15" s="24" t="s">
        <v>92</v>
      </c>
      <c r="B15" s="24"/>
      <c r="C15" s="24"/>
      <c r="D15" s="24"/>
      <c r="E15"/>
    </row>
    <row r="16" spans="1:14" s="4" customFormat="1" ht="60" customHeight="1">
      <c r="A16" s="8"/>
      <c r="B16" s="15" t="s">
        <v>138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</f>
        <v>358702.19</v>
      </c>
      <c r="C17" s="17">
        <f aca="true" t="shared" si="0" ref="C17:C49">SUM(B17:B17)</f>
        <v>358702.19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53</v>
      </c>
      <c r="B18" s="18">
        <v>358702.19</v>
      </c>
      <c r="C18" s="17">
        <f t="shared" si="0"/>
        <v>358702.19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70</v>
      </c>
      <c r="B21" s="10"/>
      <c r="C21" s="17">
        <f t="shared" si="0"/>
        <v>0</v>
      </c>
      <c r="D21" s="1"/>
      <c r="E21" s="1"/>
      <c r="F21" s="1" t="s">
        <v>78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77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56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94051.19</v>
      </c>
      <c r="C24" s="17">
        <f>B24</f>
        <v>94051.19</v>
      </c>
      <c r="D24" s="1" t="s">
        <v>75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5112</v>
      </c>
      <c r="C25" s="17">
        <f t="shared" si="0"/>
        <v>5112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391156.6</v>
      </c>
      <c r="C27" s="17">
        <f t="shared" si="0"/>
        <v>391156.6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8852.75+13200.38+5.32+9900.29+6211.47+4658.59+8547.03</f>
        <v>51375.83</v>
      </c>
      <c r="C28" s="17">
        <f t="shared" si="0"/>
        <v>51375.83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69</v>
      </c>
      <c r="B29" s="10">
        <f>138368.74+199858.21</f>
        <v>338226.94999999995</v>
      </c>
      <c r="C29" s="17">
        <f>SUM(B29:B29)</f>
        <v>338226.94999999995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736.02+817.8</f>
        <v>1553.82</v>
      </c>
      <c r="C30" s="17">
        <f>SUM(B30:B30)</f>
        <v>1553.82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31015.239999999998</v>
      </c>
      <c r="C33" s="17">
        <f t="shared" si="0"/>
        <v>31015.239999999998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>
        <v>2605.24</v>
      </c>
      <c r="C34" s="17">
        <f t="shared" si="0"/>
        <v>2605.24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v>7560</v>
      </c>
      <c r="C35" s="17">
        <f t="shared" si="0"/>
        <v>7560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102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86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123</v>
      </c>
      <c r="B42" s="10">
        <v>2200</v>
      </c>
      <c r="C42" s="17">
        <f t="shared" si="0"/>
        <v>2200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71</v>
      </c>
      <c r="B43" s="10">
        <v>18650</v>
      </c>
      <c r="C43" s="17">
        <f t="shared" si="0"/>
        <v>18650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120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110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104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57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103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47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57154</v>
      </c>
      <c r="C55" s="17">
        <f t="shared" si="1"/>
        <v>57154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89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72</v>
      </c>
      <c r="B59" s="10">
        <v>9204</v>
      </c>
      <c r="C59" s="17">
        <f t="shared" si="1"/>
        <v>9204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121</v>
      </c>
      <c r="B60" s="22"/>
      <c r="C60" s="17">
        <f t="shared" si="1"/>
        <v>0</v>
      </c>
      <c r="D60" s="23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90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136</v>
      </c>
      <c r="B63" s="10">
        <v>40000</v>
      </c>
      <c r="C63" s="17">
        <f t="shared" si="1"/>
        <v>40000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125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105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46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106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107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48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85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117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36">
      <c r="A75" s="9" t="s">
        <v>102</v>
      </c>
      <c r="B75" s="10">
        <v>7950</v>
      </c>
      <c r="C75" s="17">
        <f t="shared" si="2"/>
        <v>7950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122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58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60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51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63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64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74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45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49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50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8100.66</v>
      </c>
      <c r="C97" s="17">
        <f t="shared" si="3"/>
        <v>8100.66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v>442.16</v>
      </c>
      <c r="C101" s="17">
        <f t="shared" si="3"/>
        <v>442.16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73</v>
      </c>
      <c r="B103" s="10">
        <v>7658.5</v>
      </c>
      <c r="C103" s="17">
        <f t="shared" si="3"/>
        <v>7658.5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44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126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127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128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79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81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38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37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59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83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66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82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84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67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36510.3</v>
      </c>
      <c r="C120" s="17">
        <f t="shared" si="4"/>
        <v>36510.3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39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108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40</v>
      </c>
      <c r="B124" s="10">
        <f>246.4+322.5+300+3490+2002.4+2441.1+70+1450+1200+185+205+504+282.2+3077.4+316.1+449.8+300+6039.6+322.5+2231.9+205+1229+268.6+20.9+6979.9</f>
        <v>34139.3</v>
      </c>
      <c r="C124" s="17">
        <f t="shared" si="4"/>
        <v>34139.3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118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109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41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132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129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130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137</v>
      </c>
      <c r="B132" s="10">
        <v>2371</v>
      </c>
      <c r="C132" s="17">
        <f t="shared" si="4"/>
        <v>2371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42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133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43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116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88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68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131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80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981802.1799999999</v>
      </c>
      <c r="C141" s="17">
        <f t="shared" si="4"/>
        <v>981802.1799999999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7" t="s">
        <v>119</v>
      </c>
      <c r="B143" s="27"/>
      <c r="C143" s="27"/>
    </row>
    <row r="144" ht="18">
      <c r="A144" s="7" t="s">
        <v>91</v>
      </c>
    </row>
    <row r="145" spans="1:3" ht="28.5" customHeight="1">
      <c r="A145" s="27" t="s">
        <v>111</v>
      </c>
      <c r="B145" s="27"/>
      <c r="C145" s="27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2019-04-09T05:42:10Z</cp:lastPrinted>
  <dcterms:created xsi:type="dcterms:W3CDTF">1996-10-08T23:32:33Z</dcterms:created>
  <dcterms:modified xsi:type="dcterms:W3CDTF">2019-04-09T05:42:23Z</dcterms:modified>
  <cp:category/>
  <cp:version/>
  <cp:contentType/>
  <cp:contentStatus/>
</cp:coreProperties>
</file>