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35" activeTab="0"/>
  </bookViews>
  <sheets>
    <sheet name="школы " sheetId="1" r:id="rId1"/>
  </sheets>
  <definedNames>
    <definedName name="_xlnm.Print_Area" localSheetId="0">'школы '!$A$1:$C$93</definedName>
  </definedNames>
  <calcPr fullCalcOnLoad="1"/>
</workbook>
</file>

<file path=xl/sharedStrings.xml><?xml version="1.0" encoding="utf-8"?>
<sst xmlns="http://schemas.openxmlformats.org/spreadsheetml/2006/main" count="84" uniqueCount="84">
  <si>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</si>
  <si>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</si>
  <si>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</si>
  <si>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</si>
  <si>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</si>
  <si>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</si>
  <si>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</si>
  <si>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</si>
  <si>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</si>
  <si>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</si>
  <si>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</si>
  <si>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</si>
  <si>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</si>
  <si>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тех.осмотр (диагност. автобусов )</t>
  </si>
  <si>
    <t>ПТО газ.оборудования</t>
  </si>
  <si>
    <t>медосмотр сотрудников</t>
  </si>
  <si>
    <t>медосмотр водителей</t>
  </si>
  <si>
    <t>утилизация ртут.содерж.ламп</t>
  </si>
  <si>
    <t>290 в.т.ч.</t>
  </si>
  <si>
    <t>огнетушители</t>
  </si>
  <si>
    <t>орг.техника</t>
  </si>
  <si>
    <t>ГСМ</t>
  </si>
  <si>
    <t>бутылированная вода</t>
  </si>
  <si>
    <t>строительные материалы</t>
  </si>
  <si>
    <t>211 в т.ч.</t>
  </si>
  <si>
    <t>оплата труда</t>
  </si>
  <si>
    <t>премия</t>
  </si>
  <si>
    <t>итого</t>
  </si>
  <si>
    <t>метод.литерат.</t>
  </si>
  <si>
    <t>учебное оборудование-мультимедиапрое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</si>
  <si>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</si>
  <si>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</si>
  <si>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</si>
  <si>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</si>
  <si>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отпуск по уходу  за ребенком до трех лет</t>
  </si>
  <si>
    <t>охранные услуги</t>
  </si>
  <si>
    <t>проверка достоверность   сметной документации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</si>
  <si>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</si>
  <si>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</si>
  <si>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продукты питания</t>
  </si>
  <si>
    <t>командировочные расходы</t>
  </si>
  <si>
    <t>,</t>
  </si>
  <si>
    <t>стиральная машинка</t>
  </si>
  <si>
    <t>хоз.товары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</si>
  <si>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</si>
  <si>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</si>
  <si>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</si>
  <si>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</si>
  <si>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бумага для офисной техники</t>
  </si>
  <si>
    <t>знаки пожарной безопасности</t>
  </si>
  <si>
    <t>металлодетектор</t>
  </si>
  <si>
    <t>страхование автобуса</t>
  </si>
  <si>
    <t>обучение по закупкам</t>
  </si>
  <si>
    <t>изготовление карты водителя для тахографа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</si>
  <si>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</si>
  <si>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</si>
  <si>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</si>
  <si>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Муниципальное бюджетное                                                                            Администрации Куйбышевского района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</si>
  <si>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</si>
  <si>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</si>
  <si>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</si>
  <si>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</si>
  <si>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</si>
  <si>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</si>
  <si>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</si>
  <si>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</si>
  <si>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молоко 1-4 класс</t>
  </si>
  <si>
    <t>обучение по БДД</t>
  </si>
  <si>
    <t>флаги РО и РФ</t>
  </si>
  <si>
    <t>водонагреватель</t>
  </si>
  <si>
    <t>смесители</t>
  </si>
  <si>
    <t>Гл.бухгалтер                                                                                Е.Н. Чуприна</t>
  </si>
  <si>
    <t>общеобразовательное учреждение                                                                                      Л.В. Шипико</t>
  </si>
  <si>
    <t>транспортный налог</t>
  </si>
  <si>
    <t>2018 год</t>
  </si>
  <si>
    <t xml:space="preserve">РОССИЙСКОЙ ФЕДЕРАЦИИ                                                                     Заведующему отделом образования  </t>
  </si>
  <si>
    <t>ремонт канализации</t>
  </si>
  <si>
    <t>тех.обслуживание автобуса</t>
  </si>
  <si>
    <t>генератор</t>
  </si>
  <si>
    <t>дезсредста</t>
  </si>
  <si>
    <t xml:space="preserve">моющее и чистящее средство </t>
  </si>
  <si>
    <t>Директор МБОУ Русская СОШ                                                Г.В. Колинько</t>
  </si>
  <si>
    <t xml:space="preserve">от "18" марта  2019 г. №    </t>
  </si>
  <si>
    <t>Информация о расходовании средств местного бюджета                                                                                                                          (субсидия на иные цели на организацию питания учащихся                                                                                             в общеобразовательных организациях)                                                                                                                    за февраль 2019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</si>
</sst>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Font="1" applyAlignment="1">
      <alignment/>
    </xf>
    <xf numFmtId="183" fontId="5" fillId="35" borderId="11" xfId="0" applyNumberFormat="1" applyFont="1" applyFill="1" applyBorder="1" applyAlignment="1">
      <alignment wrapText="1"/>
    </xf>
    <xf numFmtId="184" fontId="5" fillId="35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 wrapText="1"/>
    </xf>
    <xf numFmtId="183" fontId="6" fillId="35" borderId="11" xfId="0" applyNumberFormat="1" applyFont="1" applyFill="1" applyBorder="1" applyAlignment="1">
      <alignment horizontal="right" wrapText="1"/>
    </xf>
    <xf numFmtId="183" fontId="6" fillId="0" borderId="0" xfId="0" applyNumberFormat="1" applyFont="1" applyFill="1" applyBorder="1" applyAlignment="1">
      <alignment horizontal="left" wrapText="1"/>
    </xf>
    <xf numFmtId="0" fontId="43" fillId="0" borderId="0" xfId="0" applyFont="1" applyAlignment="1">
      <alignment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180" fontId="6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0"/>
  <sheetViews>
    <sheetView tabSelected="1" view="pageBreakPreview" zoomScaleSheetLayoutView="100" zoomScalePageLayoutView="0" workbookViewId="0" topLeftCell="A79">
      <selection activeCell="B78" sqref="B78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2.7109375" style="3" customWidth="1"/>
    <col min="4" max="4" width="8.421875" style="2" customWidth="1"/>
    <col min="5" max="16384" width="9.140625" style="2" customWidth="1"/>
  </cols>
  <sheetData>
    <row r="1" spans="1:5" ht="15">
      <c r="A1" s="27" t="s">
        <v>56</v>
      </c>
      <c r="B1" s="27"/>
      <c r="C1" s="27"/>
      <c r="D1" s="27"/>
      <c r="E1" s="27"/>
    </row>
    <row r="2" spans="1:5" ht="15">
      <c r="A2" s="27" t="s">
        <v>75</v>
      </c>
      <c r="B2" s="27"/>
      <c r="C2" s="27"/>
      <c r="D2" s="27"/>
      <c r="E2" s="19"/>
    </row>
    <row r="3" spans="1:5" ht="15">
      <c r="A3" s="28" t="s">
        <v>57</v>
      </c>
      <c r="B3" s="28"/>
      <c r="C3" s="28"/>
      <c r="D3" s="28"/>
      <c r="E3" s="19"/>
    </row>
    <row r="4" spans="1:5" ht="15">
      <c r="A4" s="27" t="s">
        <v>72</v>
      </c>
      <c r="B4" s="27"/>
      <c r="C4" s="27"/>
      <c r="D4" s="27"/>
      <c r="E4" s="27"/>
    </row>
    <row r="5" spans="1:5" ht="15">
      <c r="A5" s="27" t="s">
        <v>58</v>
      </c>
      <c r="B5" s="27"/>
      <c r="C5" s="27"/>
      <c r="D5" s="27"/>
      <c r="E5" s="19"/>
    </row>
    <row r="6" spans="1:5" ht="15">
      <c r="A6" s="27" t="s">
        <v>59</v>
      </c>
      <c r="B6" s="27"/>
      <c r="C6" s="27"/>
      <c r="D6" s="27"/>
      <c r="E6" s="19"/>
    </row>
    <row r="7" spans="1:5" ht="15">
      <c r="A7" s="27" t="s">
        <v>60</v>
      </c>
      <c r="B7" s="27"/>
      <c r="C7" s="27"/>
      <c r="D7" s="27"/>
      <c r="E7" s="19"/>
    </row>
    <row r="8" spans="1:5" ht="15">
      <c r="A8" s="27" t="s">
        <v>61</v>
      </c>
      <c r="B8" s="27"/>
      <c r="C8" s="27"/>
      <c r="D8" s="27"/>
      <c r="E8" s="19"/>
    </row>
    <row r="9" spans="1:5" ht="15">
      <c r="A9" s="27" t="s">
        <v>62</v>
      </c>
      <c r="B9" s="27"/>
      <c r="C9" s="27"/>
      <c r="D9" s="27"/>
      <c r="E9" s="19"/>
    </row>
    <row r="10" spans="1:5" ht="15">
      <c r="A10" s="27" t="s">
        <v>63</v>
      </c>
      <c r="B10" s="27"/>
      <c r="C10" s="27"/>
      <c r="D10" s="27"/>
      <c r="E10" s="19"/>
    </row>
    <row r="11" spans="1:5" ht="15">
      <c r="A11" s="28" t="s">
        <v>64</v>
      </c>
      <c r="B11" s="28"/>
      <c r="C11" s="28"/>
      <c r="D11" s="28"/>
      <c r="E11" s="20"/>
    </row>
    <row r="12" spans="1:5" ht="20.25" customHeight="1">
      <c r="A12" s="28" t="s">
        <v>65</v>
      </c>
      <c r="B12" s="28"/>
      <c r="C12" s="28"/>
      <c r="D12" s="28"/>
      <c r="E12" s="20"/>
    </row>
    <row r="13" spans="1:5" ht="14.25" customHeight="1">
      <c r="A13" s="28" t="s">
        <v>82</v>
      </c>
      <c r="B13" s="28"/>
      <c r="C13" s="28"/>
      <c r="D13" s="28"/>
      <c r="E13" s="21"/>
    </row>
    <row r="14" spans="1:5" ht="75" customHeight="1">
      <c r="A14" s="29" t="s">
        <v>83</v>
      </c>
      <c r="B14" s="30"/>
      <c r="C14" s="30"/>
      <c r="D14" s="30"/>
      <c r="E14"/>
    </row>
    <row r="15" spans="1:5" ht="38.25" customHeight="1">
      <c r="A15" s="31" t="s">
        <v>55</v>
      </c>
      <c r="B15" s="31"/>
      <c r="C15" s="31"/>
      <c r="D15" s="31"/>
      <c r="E15"/>
    </row>
    <row r="16" spans="1:14" s="4" customFormat="1" ht="60" customHeight="1">
      <c r="A16" s="8"/>
      <c r="B16" s="15" t="s">
        <v>74</v>
      </c>
      <c r="C16" s="16" t="s">
        <v>27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24</v>
      </c>
      <c r="B17" s="17">
        <f>B18+B19</f>
        <v>23720</v>
      </c>
      <c r="C17" s="17">
        <f>B17</f>
        <v>23720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25</v>
      </c>
      <c r="B18" s="18">
        <v>23720</v>
      </c>
      <c r="C18" s="17">
        <f aca="true" t="shared" si="0" ref="C18:C52">B18</f>
        <v>23720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26</v>
      </c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>
        <f>B21+B22+B23</f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34</v>
      </c>
      <c r="B21" s="10"/>
      <c r="C21" s="17">
        <f t="shared" si="0"/>
        <v>0</v>
      </c>
      <c r="D21" s="1"/>
      <c r="E21" s="1"/>
      <c r="F21" s="1" t="s">
        <v>41</v>
      </c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40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28</v>
      </c>
      <c r="B23" s="10"/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>
        <v>10051.6</v>
      </c>
      <c r="C24" s="17">
        <f t="shared" si="0"/>
        <v>10051.6</v>
      </c>
      <c r="D24" s="1" t="s">
        <v>37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>
        <v>0</v>
      </c>
      <c r="C25" s="17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>
        <f>B28+B29+B30+B31</f>
        <v>0</v>
      </c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 t="s">
        <v>7</v>
      </c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33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8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9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17.25" customHeight="1">
      <c r="A32" s="11">
        <v>224</v>
      </c>
      <c r="B32" s="12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1" customHeight="1">
      <c r="A33" s="13" t="s">
        <v>0</v>
      </c>
      <c r="B33" s="12">
        <f>B34+B35+B36+B37+B38+B39+B40+B41</f>
        <v>0</v>
      </c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.75" customHeight="1">
      <c r="A34" s="9" t="s">
        <v>10</v>
      </c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11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12</v>
      </c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76</v>
      </c>
      <c r="B37" s="10"/>
      <c r="C37" s="17">
        <f t="shared" si="0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13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14</v>
      </c>
      <c r="B39" s="10"/>
      <c r="C39" s="17">
        <f t="shared" si="0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 t="s">
        <v>77</v>
      </c>
      <c r="B40" s="10"/>
      <c r="C40" s="17">
        <f t="shared" si="0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 t="s">
        <v>38</v>
      </c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B43+B44+B45+B46+B47+B48+B49+B50+B51</f>
        <v>0</v>
      </c>
      <c r="C42" s="17">
        <f t="shared" si="0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15</v>
      </c>
      <c r="B43" s="10"/>
      <c r="C43" s="17">
        <f t="shared" si="0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9" t="s">
        <v>16</v>
      </c>
      <c r="B44" s="10"/>
      <c r="C44" s="17">
        <f t="shared" si="0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>
      <c r="A45" s="9" t="s">
        <v>51</v>
      </c>
      <c r="B45" s="10"/>
      <c r="C45" s="17">
        <f t="shared" si="0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>
      <c r="A46" s="9" t="s">
        <v>35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52</v>
      </c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36">
      <c r="A48" s="9" t="s">
        <v>53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17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36">
      <c r="A50" s="9" t="s">
        <v>36</v>
      </c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>
      <c r="A51" s="9" t="s">
        <v>67</v>
      </c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>
      <c r="A52" s="9"/>
      <c r="B52" s="10"/>
      <c r="C52" s="17">
        <f t="shared" si="0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14" customFormat="1" ht="18">
      <c r="A53" s="11">
        <v>262</v>
      </c>
      <c r="B53" s="12">
        <v>0</v>
      </c>
      <c r="C53" s="17">
        <f aca="true" t="shared" si="1" ref="C53:C86">B53</f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3" t="s">
        <v>18</v>
      </c>
      <c r="B54" s="12">
        <f>B55+B56+B57</f>
        <v>0</v>
      </c>
      <c r="C54" s="17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25" t="s">
        <v>73</v>
      </c>
      <c r="B55" s="23"/>
      <c r="C55" s="24">
        <f>B55</f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14" customFormat="1" ht="18">
      <c r="A56" s="22"/>
      <c r="B56" s="23"/>
      <c r="C56" s="24">
        <f>B56</f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14" customFormat="1" ht="18">
      <c r="A57" s="22"/>
      <c r="B57" s="23"/>
      <c r="C57" s="24">
        <f>B57</f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14" customFormat="1" ht="18">
      <c r="A58" s="11" t="s">
        <v>4</v>
      </c>
      <c r="B58" s="12">
        <f>B59+B60+B61+B62+B63+B64+B65+B66+B67+B68+B69+B70+B71</f>
        <v>0</v>
      </c>
      <c r="C58" s="17">
        <f t="shared" si="1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69</v>
      </c>
      <c r="B59" s="10"/>
      <c r="C59" s="17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78</v>
      </c>
      <c r="B60" s="10"/>
      <c r="C60" s="17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>
      <c r="A61" s="9" t="s">
        <v>50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>
      <c r="A62" s="9" t="s">
        <v>42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>
      <c r="A63" s="9" t="s">
        <v>44</v>
      </c>
      <c r="B63" s="10"/>
      <c r="C63" s="17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>
      <c r="A64" s="9" t="s">
        <v>20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>
      <c r="A65" s="9" t="s">
        <v>19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29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46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30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36">
      <c r="A69" s="9" t="s">
        <v>45</v>
      </c>
      <c r="B69" s="10"/>
      <c r="C69" s="17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36">
      <c r="A70" s="9" t="s">
        <v>47</v>
      </c>
      <c r="B70" s="10"/>
      <c r="C70" s="17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31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14" customFormat="1" ht="18">
      <c r="A72" s="13" t="s">
        <v>2</v>
      </c>
      <c r="B72" s="12">
        <f>B76+B77+B79+B80+B82+B85</f>
        <v>29166.05</v>
      </c>
      <c r="C72" s="17">
        <f t="shared" si="1"/>
        <v>29166.05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8">
      <c r="A73" s="9" t="s">
        <v>21</v>
      </c>
      <c r="B73" s="10"/>
      <c r="C73" s="17">
        <f t="shared" si="1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8">
      <c r="A74" s="9" t="s">
        <v>68</v>
      </c>
      <c r="B74" s="10"/>
      <c r="C74" s="17">
        <f t="shared" si="1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">
      <c r="A75" s="9" t="s">
        <v>48</v>
      </c>
      <c r="B75" s="10"/>
      <c r="C75" s="17">
        <f t="shared" si="1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">
      <c r="A76" s="9" t="s">
        <v>79</v>
      </c>
      <c r="B76" s="10"/>
      <c r="C76" s="17">
        <f t="shared" si="1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">
      <c r="A77" s="9" t="s">
        <v>39</v>
      </c>
      <c r="B77" s="10">
        <v>29166.05</v>
      </c>
      <c r="C77" s="17">
        <f t="shared" si="1"/>
        <v>29166.05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">
      <c r="A78" s="9" t="s">
        <v>70</v>
      </c>
      <c r="B78" s="10"/>
      <c r="C78" s="17">
        <f t="shared" si="1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>
      <c r="A79" s="9" t="s">
        <v>66</v>
      </c>
      <c r="B79" s="10"/>
      <c r="C79" s="17">
        <f t="shared" si="1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23.25" customHeight="1">
      <c r="A80" s="9" t="s">
        <v>22</v>
      </c>
      <c r="B80" s="10"/>
      <c r="C80" s="17">
        <f t="shared" si="1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>
      <c r="A81" s="9" t="s">
        <v>23</v>
      </c>
      <c r="B81" s="10"/>
      <c r="C81" s="17">
        <f t="shared" si="1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>
      <c r="A82" s="9" t="s">
        <v>80</v>
      </c>
      <c r="B82" s="10"/>
      <c r="C82" s="17">
        <f t="shared" si="1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>
      <c r="A83" s="9" t="s">
        <v>49</v>
      </c>
      <c r="B83" s="10"/>
      <c r="C83" s="17">
        <f t="shared" si="1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36.75" customHeight="1">
      <c r="A84" s="9" t="s">
        <v>32</v>
      </c>
      <c r="B84" s="10"/>
      <c r="C84" s="17">
        <f t="shared" si="1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8">
      <c r="A85" s="9" t="s">
        <v>43</v>
      </c>
      <c r="B85" s="10"/>
      <c r="C85" s="17">
        <f t="shared" si="1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s="14" customFormat="1" ht="34.5" customHeight="1">
      <c r="A86" s="13" t="s">
        <v>3</v>
      </c>
      <c r="B86" s="12">
        <f>B72+B42+B24+B17</f>
        <v>62937.65</v>
      </c>
      <c r="C86" s="17">
        <f t="shared" si="1"/>
        <v>62937.65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8" spans="1:3" ht="18">
      <c r="A88" s="26" t="s">
        <v>81</v>
      </c>
      <c r="B88" s="26"/>
      <c r="C88" s="26"/>
    </row>
    <row r="89" ht="18">
      <c r="A89" s="7" t="s">
        <v>54</v>
      </c>
    </row>
    <row r="90" spans="1:3" ht="28.5" customHeight="1">
      <c r="A90" s="26" t="s">
        <v>71</v>
      </c>
      <c r="B90" s="26"/>
      <c r="C90" s="26"/>
    </row>
  </sheetData>
  <sheetProtection/>
  <mergeCells count="17">
    <mergeCell ref="A15:D15"/>
    <mergeCell ref="A7:D7"/>
    <mergeCell ref="A8:D8"/>
    <mergeCell ref="A9:D9"/>
    <mergeCell ref="A10:D10"/>
    <mergeCell ref="A11:D11"/>
    <mergeCell ref="A12:D12"/>
    <mergeCell ref="A88:C88"/>
    <mergeCell ref="A90:C90"/>
    <mergeCell ref="A1:E1"/>
    <mergeCell ref="A2:D2"/>
    <mergeCell ref="A3:D3"/>
    <mergeCell ref="A4:E4"/>
    <mergeCell ref="A5:D5"/>
    <mergeCell ref="A6:D6"/>
    <mergeCell ref="A13:D13"/>
    <mergeCell ref="A14:D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2018-05-11T15:25:24Z</cp:lastPrinted>
  <dcterms:created xsi:type="dcterms:W3CDTF">1996-10-08T23:32:33Z</dcterms:created>
  <dcterms:modified xsi:type="dcterms:W3CDTF">2019-03-18T06:51:30Z</dcterms:modified>
  <cp:category/>
  <cp:version/>
  <cp:contentType/>
  <cp:contentStatus/>
</cp:coreProperties>
</file>